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ConocoPhillips (COP)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-17.45</v>
      </c>
    </row>
    <row r="10">
      <c r="A10" t="inlineStr">
        <is>
          <t>Diluted shares (B)</t>
        </is>
      </c>
      <c r="B10" s="4" t="n">
        <v>1.224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0.01</v>
      </c>
      <c r="E13" s="4" t="n">
        <v>0</v>
      </c>
      <c r="F13" s="4" t="n">
        <v>0</v>
      </c>
    </row>
    <row r="14">
      <c r="A14" t="inlineStr">
        <is>
          <t>Operating margin</t>
        </is>
      </c>
      <c r="B14" s="4" t="n">
        <v>0.268</v>
      </c>
      <c r="C14" s="4" t="n">
        <v>0.273</v>
      </c>
      <c r="D14" s="4" t="n">
        <v>0.282</v>
      </c>
      <c r="E14" s="4" t="n">
        <v>0.282</v>
      </c>
      <c r="F14" s="4" t="n">
        <v>0.282</v>
      </c>
    </row>
    <row r="15">
      <c r="A15" t="inlineStr">
        <is>
          <t>D&amp;A $B</t>
        </is>
      </c>
      <c r="B15" s="4" t="n">
        <v>12.1333</v>
      </c>
      <c r="C15" s="4" t="n">
        <v>12.2167</v>
      </c>
      <c r="D15" s="4" t="n">
        <v>12.35</v>
      </c>
      <c r="E15" s="4" t="n">
        <v>12.5</v>
      </c>
      <c r="F15" s="4" t="n">
        <v>12.65</v>
      </c>
    </row>
    <row r="16">
      <c r="A16" t="inlineStr">
        <is>
          <t>Capex $B</t>
        </is>
      </c>
      <c r="B16" s="4" t="n">
        <v>12.3</v>
      </c>
      <c r="C16" s="4" t="n">
        <v>12.6</v>
      </c>
      <c r="D16" s="4" t="n">
        <v>12.9</v>
      </c>
      <c r="E16" s="4" t="n">
        <v>13</v>
      </c>
      <c r="F16" s="4" t="n">
        <v>13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61.161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Capex intensity ±15%</t>
        </is>
      </c>
      <c r="B3" t="n">
        <v>28</v>
      </c>
      <c r="C3" t="n">
        <v>1</v>
      </c>
    </row>
    <row r="4">
      <c r="A4" t="inlineStr">
        <is>
          <t>Revenue CAGR ±3pp</t>
        </is>
      </c>
      <c r="B4" t="n">
        <v>23</v>
      </c>
      <c r="C4" t="n">
        <v>2</v>
      </c>
    </row>
    <row r="5">
      <c r="A5" t="inlineStr">
        <is>
          <t>Op margin ±3pp</t>
        </is>
      </c>
      <c r="B5" t="n">
        <v>21</v>
      </c>
      <c r="C5" t="n">
        <v>3</v>
      </c>
    </row>
    <row r="6">
      <c r="A6" t="inlineStr">
        <is>
          <t>Terminal × ±15%</t>
        </is>
      </c>
      <c r="B6" t="n">
        <v>16</v>
      </c>
      <c r="C6" t="n">
        <v>4</v>
      </c>
    </row>
    <row r="7">
      <c r="A7" t="inlineStr">
        <is>
          <t>WACC ±1pp</t>
        </is>
      </c>
      <c r="B7" t="n">
        <v>7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108.44</v>
      </c>
    </row>
    <row r="7">
      <c r="A7" s="3" t="inlineStr">
        <is>
          <t>Scenario PWEV target</t>
        </is>
      </c>
      <c r="B7" t="n">
        <v>102.77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83.79050000000002</v>
      </c>
    </row>
    <row r="12">
      <c r="A12" s="3" t="inlineStr">
        <is>
          <t>MC median</t>
        </is>
      </c>
      <c r="B12" t="n">
        <v>91.85985564515036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58.714</v>
      </c>
      <c r="C3" t="n">
        <v>14.462</v>
      </c>
      <c r="D3" t="n">
        <v>11.495</v>
      </c>
      <c r="E3" t="n">
        <v>13.889</v>
      </c>
      <c r="F3" t="n">
        <v>7.988</v>
      </c>
    </row>
    <row r="4">
      <c r="A4" t="inlineStr">
        <is>
          <t>2024-12-31</t>
        </is>
      </c>
      <c r="B4" t="n">
        <v>54.612</v>
      </c>
      <c r="C4" t="n">
        <v>16.028</v>
      </c>
      <c r="D4" t="n">
        <v>12.783</v>
      </c>
      <c r="E4" t="n">
        <v>14.78</v>
      </c>
      <c r="F4" t="n">
        <v>9.218</v>
      </c>
    </row>
    <row r="5">
      <c r="A5" t="inlineStr">
        <is>
          <t>2023-12-31</t>
        </is>
      </c>
      <c r="B5" t="n">
        <v>56.055</v>
      </c>
      <c r="C5" t="n">
        <v>17.809</v>
      </c>
      <c r="D5" t="n">
        <v>15.03</v>
      </c>
      <c r="E5" t="n">
        <v>17.351</v>
      </c>
      <c r="F5" t="n">
        <v>10.922</v>
      </c>
    </row>
    <row r="6">
      <c r="A6" t="inlineStr">
        <is>
          <t>2022-12-31</t>
        </is>
      </c>
      <c r="B6" t="n">
        <v>78.58199999999999</v>
      </c>
      <c r="C6" t="n">
        <v>29.628</v>
      </c>
      <c r="D6" t="n">
        <v>25.641</v>
      </c>
      <c r="E6" t="n">
        <v>29.283</v>
      </c>
      <c r="F6" t="n">
        <v>18.62</v>
      </c>
    </row>
    <row r="7">
      <c r="A7" t="inlineStr">
        <is>
          <t>2021-12-31</t>
        </is>
      </c>
      <c r="B7" t="n">
        <v>46.056</v>
      </c>
      <c r="C7" t="n">
        <v>14.727</v>
      </c>
      <c r="D7" t="n">
        <v>12.374</v>
      </c>
      <c r="E7" t="n">
        <v>13.838</v>
      </c>
      <c r="F7" t="n">
        <v>8.079000000000001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19.796</v>
      </c>
      <c r="C11" t="n">
        <v>3.023</v>
      </c>
      <c r="D11" t="n">
        <v>16.773</v>
      </c>
      <c r="E11" t="n">
        <v>5.018</v>
      </c>
    </row>
    <row r="12">
      <c r="A12" t="inlineStr">
        <is>
          <t>2024-12-31</t>
        </is>
      </c>
      <c r="B12" t="n">
        <v>20.124</v>
      </c>
      <c r="C12" t="n">
        <v>12.118</v>
      </c>
      <c r="D12" t="n">
        <v>8.006</v>
      </c>
      <c r="E12" t="n">
        <v>5.463</v>
      </c>
    </row>
    <row r="13">
      <c r="A13" t="inlineStr">
        <is>
          <t>2023-12-31</t>
        </is>
      </c>
      <c r="B13" t="n">
        <v>19.965</v>
      </c>
      <c r="C13" t="n">
        <v>11.248</v>
      </c>
      <c r="D13" t="n">
        <v>8.717000000000001</v>
      </c>
      <c r="E13" t="n">
        <v>5.4</v>
      </c>
    </row>
    <row r="14">
      <c r="A14" t="inlineStr">
        <is>
          <t>2022-12-31</t>
        </is>
      </c>
      <c r="B14" t="n">
        <v>28.314</v>
      </c>
      <c r="C14" t="n">
        <v>10.159</v>
      </c>
      <c r="D14" t="n">
        <v>18.155</v>
      </c>
      <c r="E14" t="n">
        <v>9.27</v>
      </c>
    </row>
    <row r="15">
      <c r="A15" t="inlineStr">
        <is>
          <t>2021-12-31</t>
        </is>
      </c>
      <c r="B15" t="n">
        <v>16.996</v>
      </c>
      <c r="C15" t="n">
        <v>5.324</v>
      </c>
      <c r="D15" t="n">
        <v>11.672</v>
      </c>
      <c r="E15" t="n">
        <v>3.623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79.87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EOG</t>
        </is>
      </c>
      <c r="B3" t="n">
        <v>7.7</v>
      </c>
      <c r="C3" t="n">
        <v>0.03</v>
      </c>
      <c r="D3" t="n">
        <v>0.379</v>
      </c>
      <c r="E3" t="inlineStr">
        <is>
          <t>segment</t>
        </is>
      </c>
      <c r="F3" t="n">
        <v>0.5</v>
      </c>
    </row>
    <row r="4">
      <c r="A4" t="inlineStr">
        <is>
          <t>FANG</t>
        </is>
      </c>
      <c r="B4" t="n">
        <v>8.220000000000001</v>
      </c>
      <c r="C4" t="n">
        <v>0.03</v>
      </c>
      <c r="D4" t="n">
        <v>0.058</v>
      </c>
      <c r="E4" t="inlineStr">
        <is>
          <t>direct</t>
        </is>
      </c>
      <c r="F4" t="n">
        <v>1</v>
      </c>
    </row>
    <row r="5">
      <c r="A5" t="inlineStr">
        <is>
          <t>OXY</t>
        </is>
      </c>
      <c r="B5" t="n">
        <v>9.4</v>
      </c>
      <c r="C5" t="n">
        <v>0.03</v>
      </c>
      <c r="D5" t="n">
        <v>0.177</v>
      </c>
      <c r="E5" t="inlineStr">
        <is>
          <t>direct</t>
        </is>
      </c>
      <c r="F5" t="n">
        <v>1</v>
      </c>
    </row>
    <row r="6">
      <c r="A6" t="inlineStr">
        <is>
          <t>DVN</t>
        </is>
      </c>
      <c r="B6" t="n">
        <v>8.050000000000001</v>
      </c>
      <c r="C6" t="n">
        <v>0.03</v>
      </c>
      <c r="D6" t="n">
        <v>0.06900000000000001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8.4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Peak Demand / Sub-$50 Oil</t>
        </is>
      </c>
      <c r="B3" t="n">
        <v>0.25</v>
      </c>
      <c r="C3" t="n">
        <v>4.026</v>
      </c>
      <c r="D3" t="n">
        <v>6.5</v>
      </c>
      <c r="E3">
        <f>C3*D3</f>
        <v/>
      </c>
      <c r="F3">
        <f>E3/108.44-1</f>
        <v/>
      </c>
    </row>
    <row r="4">
      <c r="A4" t="inlineStr">
        <is>
          <t>Cyclical Downturn — Oversupply</t>
        </is>
      </c>
      <c r="B4" t="n">
        <v>0.18</v>
      </c>
      <c r="C4" t="n">
        <v>6.192</v>
      </c>
      <c r="D4" t="n">
        <v>9.5</v>
      </c>
      <c r="E4">
        <f>C4*D4</f>
        <v/>
      </c>
      <c r="F4">
        <f>E4/108.44-1</f>
        <v/>
      </c>
    </row>
    <row r="5">
      <c r="A5" t="inlineStr">
        <is>
          <t>Base — Mid-Cycle ($65–75 WTI)</t>
        </is>
      </c>
      <c r="B5" t="n">
        <v>0.32</v>
      </c>
      <c r="C5" t="n">
        <v>10.543</v>
      </c>
      <c r="D5" t="n">
        <v>10</v>
      </c>
      <c r="E5">
        <f>C5*D5</f>
        <v/>
      </c>
      <c r="F5">
        <f>E5/108.44-1</f>
        <v/>
      </c>
    </row>
    <row r="6">
      <c r="A6" t="inlineStr">
        <is>
          <t>Tight-Oil Upcycle</t>
        </is>
      </c>
      <c r="B6" t="n">
        <v>0.18</v>
      </c>
      <c r="C6" t="n">
        <v>15.381</v>
      </c>
      <c r="D6" t="n">
        <v>12.5</v>
      </c>
      <c r="E6">
        <f>C6*D6</f>
        <v/>
      </c>
      <c r="F6">
        <f>E6/108.44-1</f>
        <v/>
      </c>
    </row>
    <row r="7">
      <c r="A7" t="inlineStr">
        <is>
          <t>Price Spike ($100+)</t>
        </is>
      </c>
      <c r="B7" t="n">
        <v>0.07000000000000001</v>
      </c>
      <c r="C7" t="n">
        <v>20.703</v>
      </c>
      <c r="D7" t="n">
        <v>12</v>
      </c>
      <c r="E7">
        <f>C7*D7</f>
        <v/>
      </c>
      <c r="F7">
        <f>E7/108.44-1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91.85985564515036</v>
      </c>
    </row>
    <row r="5">
      <c r="A5" t="inlineStr">
        <is>
          <t>P10</t>
        </is>
      </c>
      <c r="B5" t="n">
        <v>48.98168458913884</v>
      </c>
    </row>
    <row r="6">
      <c r="A6" t="inlineStr">
        <is>
          <t>P90</t>
        </is>
      </c>
      <c r="B6" t="n">
        <v>160.8712379264751</v>
      </c>
    </row>
    <row r="7">
      <c r="A7" t="inlineStr">
        <is>
          <t>P(&gt; current) %</t>
        </is>
      </c>
      <c r="B7" t="n">
        <v>36.09</v>
      </c>
    </row>
    <row r="8">
      <c r="A8" t="inlineStr">
        <is>
          <t>P(&gt; target) %</t>
        </is>
      </c>
      <c r="B8" t="n">
        <v>40.63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15.37139326899597</v>
      </c>
    </row>
    <row r="13">
      <c r="A13" t="inlineStr">
        <is>
          <t>Gross Margin</t>
        </is>
      </c>
      <c r="B13" t="n">
        <v>18.13255478603899</v>
      </c>
    </row>
    <row r="14">
      <c r="A14" t="inlineStr">
        <is>
          <t>P/E Multiple</t>
        </is>
      </c>
      <c r="B14" t="n">
        <v>66.49605194496505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2026-07-08T09:38:56Z</dcterms:created>
  <dcterms:modified xsi:type="dcterms:W3CDTF">2026-07-08T09:38:56Z</dcterms:modified>
</cp:coreProperties>
</file>