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Coinbase Global Inc (COIN)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2.24</v>
      </c>
    </row>
    <row r="10">
      <c r="A10" t="inlineStr">
        <is>
          <t>Diluted shares (B)</t>
        </is>
      </c>
      <c r="B10" s="4" t="n">
        <v>0.265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0.08</v>
      </c>
      <c r="D13" s="4" t="n">
        <v>0.07000000000000001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0.111</v>
      </c>
      <c r="C14" s="4" t="n">
        <v>0.114</v>
      </c>
      <c r="D14" s="4" t="n">
        <v>0.117</v>
      </c>
      <c r="E14" s="4" t="n">
        <v>0.117</v>
      </c>
      <c r="F14" s="4" t="n">
        <v>0.117</v>
      </c>
    </row>
    <row r="15">
      <c r="A15" t="inlineStr">
        <is>
          <t>D&amp;A $B</t>
        </is>
      </c>
      <c r="B15" s="4" t="n">
        <v>0.1917</v>
      </c>
      <c r="C15" s="4" t="n">
        <v>0.1967</v>
      </c>
      <c r="D15" s="4" t="n">
        <v>0.205</v>
      </c>
      <c r="E15" s="4" t="n">
        <v>0.215</v>
      </c>
      <c r="F15" s="4" t="n">
        <v>0.2267</v>
      </c>
    </row>
    <row r="16">
      <c r="A16" t="inlineStr">
        <is>
          <t>Capex $B</t>
        </is>
      </c>
      <c r="B16" s="4" t="n">
        <v>0.2</v>
      </c>
      <c r="C16" s="4" t="n">
        <v>0.22</v>
      </c>
      <c r="D16" s="4" t="n">
        <v>0.24</v>
      </c>
      <c r="E16" s="4" t="n">
        <v>0.25</v>
      </c>
      <c r="F16" s="4" t="n">
        <v>0.26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6.793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37</v>
      </c>
      <c r="C3" t="n">
        <v>1</v>
      </c>
    </row>
    <row r="4">
      <c r="A4" t="inlineStr">
        <is>
          <t>Revenue CAGR ±3pp</t>
        </is>
      </c>
      <c r="B4" t="n">
        <v>19</v>
      </c>
      <c r="C4" t="n">
        <v>2</v>
      </c>
    </row>
    <row r="5">
      <c r="A5" t="inlineStr">
        <is>
          <t>Terminal × ±15%</t>
        </is>
      </c>
      <c r="B5" t="n">
        <v>17</v>
      </c>
      <c r="C5" t="n">
        <v>3</v>
      </c>
    </row>
    <row r="6">
      <c r="A6" t="inlineStr">
        <is>
          <t>Capex intensity ±15%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163.51</v>
      </c>
    </row>
    <row r="7">
      <c r="A7" s="3" t="inlineStr">
        <is>
          <t>Scenario PWEV target</t>
        </is>
      </c>
      <c r="B7" t="n">
        <v>116.6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40.8524</v>
      </c>
    </row>
    <row r="12">
      <c r="A12" s="3" t="inlineStr">
        <is>
          <t>MC median</t>
        </is>
      </c>
      <c r="B12" t="n">
        <v>101.4332245706432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7.181</v>
      </c>
      <c r="C3" t="n">
        <v>5.36</v>
      </c>
      <c r="D3" t="n">
        <v>1.435</v>
      </c>
      <c r="E3" t="n">
        <v>1.607</v>
      </c>
      <c r="F3" t="n">
        <v>1.26</v>
      </c>
    </row>
    <row r="4">
      <c r="A4" t="inlineStr">
        <is>
          <t>2024-12-31</t>
        </is>
      </c>
      <c r="B4" t="n">
        <v>6.564</v>
      </c>
      <c r="C4" t="n">
        <v>4.906</v>
      </c>
      <c r="D4" t="n">
        <v>2.307</v>
      </c>
      <c r="E4" t="n">
        <v>3.023</v>
      </c>
      <c r="F4" t="n">
        <v>2.579</v>
      </c>
    </row>
    <row r="5">
      <c r="A5" t="inlineStr">
        <is>
          <t>2023-12-31</t>
        </is>
      </c>
      <c r="B5" t="n">
        <v>3.108</v>
      </c>
      <c r="C5" t="n">
        <v>2.688</v>
      </c>
      <c r="D5" t="n">
        <v>-0.113</v>
      </c>
      <c r="E5" t="n">
        <v>-0.113</v>
      </c>
      <c r="F5" t="n">
        <v>0.095</v>
      </c>
    </row>
    <row r="6">
      <c r="A6" t="inlineStr">
        <is>
          <t>2022-12-31</t>
        </is>
      </c>
      <c r="B6" t="n">
        <v>3.194</v>
      </c>
      <c r="C6" t="n">
        <v>2.564</v>
      </c>
      <c r="D6" t="n">
        <v>-2.67</v>
      </c>
      <c r="E6" t="n">
        <v>-2.67</v>
      </c>
      <c r="F6" t="n">
        <v>-2.625</v>
      </c>
    </row>
    <row r="7">
      <c r="A7" t="inlineStr">
        <is>
          <t>2021-12-31</t>
        </is>
      </c>
      <c r="B7" t="n">
        <v>7.839</v>
      </c>
      <c r="C7" t="n">
        <v>6.572</v>
      </c>
      <c r="D7" t="n">
        <v>3.077</v>
      </c>
      <c r="E7" t="n">
        <v>3.077</v>
      </c>
      <c r="F7" t="n">
        <v>3.624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2.426</v>
      </c>
      <c r="C11" t="n">
        <v>0</v>
      </c>
      <c r="D11" t="n">
        <v>2.426</v>
      </c>
      <c r="E11" t="n">
        <v>0.79</v>
      </c>
    </row>
    <row r="12">
      <c r="A12" t="inlineStr">
        <is>
          <t>2024-12-31</t>
        </is>
      </c>
      <c r="B12" t="n">
        <v>2.557</v>
      </c>
      <c r="C12" t="n">
        <v>0</v>
      </c>
      <c r="D12" t="n">
        <v>2.557</v>
      </c>
      <c r="E12" t="n">
        <v>0</v>
      </c>
    </row>
    <row r="13">
      <c r="A13" t="inlineStr">
        <is>
          <t>2023-12-31</t>
        </is>
      </c>
      <c r="B13" t="n">
        <v>0.923</v>
      </c>
      <c r="C13" t="n">
        <v>0.063</v>
      </c>
      <c r="D13" t="n">
        <v>0.86</v>
      </c>
      <c r="E13" t="n">
        <v>0.278</v>
      </c>
    </row>
    <row r="14">
      <c r="A14" t="inlineStr">
        <is>
          <t>2022-12-31</t>
        </is>
      </c>
      <c r="B14" t="n">
        <v>-1.585</v>
      </c>
      <c r="C14" t="n">
        <v>0.003</v>
      </c>
      <c r="D14" t="n">
        <v>-1.588</v>
      </c>
      <c r="E14" t="n">
        <v>0.352</v>
      </c>
    </row>
    <row r="15">
      <c r="A15" t="inlineStr">
        <is>
          <t>2021-12-31</t>
        </is>
      </c>
      <c r="B15" t="n">
        <v>4.038</v>
      </c>
      <c r="C15" t="n">
        <v>0.083</v>
      </c>
      <c r="D15" t="n">
        <v>3.955</v>
      </c>
      <c r="E15" t="n">
        <v>0.263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76.81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SPGI</t>
        </is>
      </c>
      <c r="B3" t="n">
        <v>20.16</v>
      </c>
      <c r="C3" t="n">
        <v>0.08</v>
      </c>
      <c r="D3" t="n">
        <v>0.443</v>
      </c>
      <c r="E3" t="inlineStr">
        <is>
          <t>broad</t>
        </is>
      </c>
      <c r="F3" t="n">
        <v>0.25</v>
      </c>
    </row>
    <row r="4">
      <c r="A4" t="inlineStr">
        <is>
          <t>CME</t>
        </is>
      </c>
      <c r="B4" t="n">
        <v>18.38</v>
      </c>
      <c r="C4" t="n">
        <v>0.08</v>
      </c>
      <c r="D4" t="n">
        <v>0.698</v>
      </c>
      <c r="E4" t="inlineStr">
        <is>
          <t>broad</t>
        </is>
      </c>
      <c r="F4" t="n">
        <v>0.25</v>
      </c>
    </row>
    <row r="5">
      <c r="A5" t="inlineStr">
        <is>
          <t>MCO</t>
        </is>
      </c>
      <c r="B5" t="n">
        <v>26.6</v>
      </c>
      <c r="C5" t="n">
        <v>0.08</v>
      </c>
      <c r="D5" t="n">
        <v>0.457</v>
      </c>
      <c r="E5" t="inlineStr">
        <is>
          <t>broad</t>
        </is>
      </c>
      <c r="F5" t="n">
        <v>0.25</v>
      </c>
    </row>
    <row r="6">
      <c r="A6" t="inlineStr">
        <is>
          <t>ICE</t>
        </is>
      </c>
      <c r="B6" t="n">
        <v>18.05</v>
      </c>
      <c r="C6" t="n">
        <v>0.08</v>
      </c>
      <c r="D6" t="n">
        <v>0.573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20.8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/ Subscription Decline / Competition</t>
        </is>
      </c>
      <c r="B3" t="n">
        <v>0.2</v>
      </c>
      <c r="C3" t="n">
        <v>1.284</v>
      </c>
      <c r="D3" t="n">
        <v>40</v>
      </c>
      <c r="E3">
        <f>C3*D3</f>
        <v/>
      </c>
      <c r="F3">
        <f>E3/163.51-1</f>
        <v/>
      </c>
    </row>
    <row r="4">
      <c r="A4" t="inlineStr">
        <is>
          <t>Market-Activity Recession</t>
        </is>
      </c>
      <c r="B4" t="n">
        <v>0.17</v>
      </c>
      <c r="C4" t="n">
        <v>1.712</v>
      </c>
      <c r="D4" t="n">
        <v>51</v>
      </c>
      <c r="E4">
        <f>C4*D4</f>
        <v/>
      </c>
      <c r="F4">
        <f>E4/163.51-1</f>
        <v/>
      </c>
    </row>
    <row r="5">
      <c r="A5" t="inlineStr">
        <is>
          <t>Base — Recurring Data + Volume Growth</t>
        </is>
      </c>
      <c r="B5" t="n">
        <v>0.35</v>
      </c>
      <c r="C5" t="n">
        <v>2.177</v>
      </c>
      <c r="D5" t="n">
        <v>55.6</v>
      </c>
      <c r="E5">
        <f>C5*D5</f>
        <v/>
      </c>
      <c r="F5">
        <f>E5/163.51-1</f>
        <v/>
      </c>
    </row>
    <row r="6">
      <c r="A6" t="inlineStr">
        <is>
          <t>Growth — New Data / Index / Analytics</t>
        </is>
      </c>
      <c r="B6" t="n">
        <v>0.2</v>
      </c>
      <c r="C6" t="n">
        <v>2.647</v>
      </c>
      <c r="D6" t="n">
        <v>61.7</v>
      </c>
      <c r="E6">
        <f>C6*D6</f>
        <v/>
      </c>
      <c r="F6">
        <f>E6/163.51-1</f>
        <v/>
      </c>
    </row>
    <row r="7">
      <c r="A7" t="inlineStr">
        <is>
          <t>Bull — Re-Rate</t>
        </is>
      </c>
      <c r="B7" t="n">
        <v>0.08</v>
      </c>
      <c r="C7" t="n">
        <v>3.016</v>
      </c>
      <c r="D7" t="n">
        <v>68.40000000000001</v>
      </c>
      <c r="E7">
        <f>C7*D7</f>
        <v/>
      </c>
      <c r="F7">
        <f>E7/163.51-1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101.4332245706432</v>
      </c>
    </row>
    <row r="5">
      <c r="A5" t="inlineStr">
        <is>
          <t>P10</t>
        </is>
      </c>
      <c r="B5" t="n">
        <v>38.15224487093522</v>
      </c>
    </row>
    <row r="6">
      <c r="A6" t="inlineStr">
        <is>
          <t>P90</t>
        </is>
      </c>
      <c r="B6" t="n">
        <v>194.299044368121</v>
      </c>
    </row>
    <row r="7">
      <c r="A7" t="inlineStr">
        <is>
          <t>P(&gt; current) %</t>
        </is>
      </c>
      <c r="B7" t="n">
        <v>18.64</v>
      </c>
    </row>
    <row r="8">
      <c r="A8" t="inlineStr">
        <is>
          <t>P(&gt; target) %</t>
        </is>
      </c>
      <c r="B8" t="n">
        <v>40.53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2.110641539739865</v>
      </c>
    </row>
    <row r="13">
      <c r="A13" t="inlineStr">
        <is>
          <t>Gross Margin</t>
        </is>
      </c>
      <c r="B13" t="n">
        <v>56.35375867135875</v>
      </c>
    </row>
    <row r="14">
      <c r="A14" t="inlineStr">
        <is>
          <t>P/E Multiple</t>
        </is>
      </c>
      <c r="B14" t="n">
        <v>41.53559978890139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2026-07-08T09:38:55Z</dcterms:created>
  <dcterms:modified xsi:type="dcterms:W3CDTF">2026-07-08T09:38:55Z</dcterms:modified>
</cp:coreProperties>
</file>