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CMS Energy Corporation (CMS)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77.02</v>
      </c>
    </row>
    <row r="7">
      <c r="A7" s="3" t="inlineStr">
        <is>
          <t>Scenario PWEV target</t>
        </is>
      </c>
      <c r="B7" t="n">
        <v>77.2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75.84899999999999</v>
      </c>
    </row>
    <row r="12">
      <c r="A12" s="3" t="inlineStr">
        <is>
          <t>MC median</t>
        </is>
      </c>
      <c r="B12" t="n">
        <v>68.28315463581298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8.539</v>
      </c>
      <c r="C3" t="n">
        <v>5.201</v>
      </c>
      <c r="D3" t="n">
        <v>1.727</v>
      </c>
      <c r="E3" t="n">
        <v>2.037</v>
      </c>
      <c r="F3" t="n">
        <v>1.071</v>
      </c>
    </row>
    <row r="4">
      <c r="A4" t="inlineStr">
        <is>
          <t>2024-12-31</t>
        </is>
      </c>
      <c r="B4" t="n">
        <v>7.515</v>
      </c>
      <c r="C4" t="n">
        <v>3.209</v>
      </c>
      <c r="D4" t="n">
        <v>1.487</v>
      </c>
      <c r="E4" t="n">
        <v>1.831</v>
      </c>
      <c r="F4" t="n">
        <v>1.003</v>
      </c>
    </row>
    <row r="5">
      <c r="A5" t="inlineStr">
        <is>
          <t>2023-12-31</t>
        </is>
      </c>
      <c r="B5" t="n">
        <v>7.462</v>
      </c>
      <c r="C5" t="n">
        <v>2.862</v>
      </c>
      <c r="D5" t="n">
        <v>1.235</v>
      </c>
      <c r="E5" t="n">
        <v>1.597</v>
      </c>
      <c r="F5" t="n">
        <v>0.887</v>
      </c>
    </row>
    <row r="6">
      <c r="A6" t="inlineStr">
        <is>
          <t>2022-12-31</t>
        </is>
      </c>
      <c r="B6" t="n">
        <v>8.596</v>
      </c>
      <c r="C6" t="n">
        <v>2.762</v>
      </c>
      <c r="D6" t="n">
        <v>1.224</v>
      </c>
      <c r="E6" t="n">
        <v>1.421</v>
      </c>
      <c r="F6" t="n">
        <v>0.837</v>
      </c>
    </row>
    <row r="7">
      <c r="A7" t="inlineStr">
        <is>
          <t>2021-12-31</t>
        </is>
      </c>
      <c r="B7" t="n">
        <v>7.329</v>
      </c>
      <c r="C7" t="n">
        <v>2.649</v>
      </c>
      <c r="D7" t="n">
        <v>1.146</v>
      </c>
      <c r="E7" t="n">
        <v>1.323</v>
      </c>
      <c r="F7" t="n">
        <v>1.353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2.235</v>
      </c>
      <c r="C11" t="n">
        <v>3.824</v>
      </c>
      <c r="D11" t="n">
        <v>-1.589</v>
      </c>
      <c r="E11" t="n">
        <v>0.525</v>
      </c>
    </row>
    <row r="12">
      <c r="A12" t="inlineStr">
        <is>
          <t>2024-12-31</t>
        </is>
      </c>
      <c r="B12" t="n">
        <v>2.37</v>
      </c>
      <c r="C12" t="n">
        <v>3.018</v>
      </c>
      <c r="D12" t="n">
        <v>-0.648</v>
      </c>
      <c r="E12" t="n">
        <v>0.286</v>
      </c>
    </row>
    <row r="13">
      <c r="A13" t="inlineStr">
        <is>
          <t>2023-12-31</t>
        </is>
      </c>
      <c r="B13" t="n">
        <v>2.309</v>
      </c>
      <c r="C13" t="n">
        <v>3.219</v>
      </c>
      <c r="D13" t="n">
        <v>-0.91</v>
      </c>
      <c r="E13" t="n">
        <v>3.624</v>
      </c>
    </row>
    <row r="14">
      <c r="A14" t="inlineStr">
        <is>
          <t>2022-12-31</t>
        </is>
      </c>
      <c r="B14" t="n">
        <v>0.855</v>
      </c>
      <c r="C14" t="n">
        <v>2.481</v>
      </c>
      <c r="D14" t="n">
        <v>-1.626</v>
      </c>
      <c r="E14" t="n">
        <v>0.06900000000000001</v>
      </c>
    </row>
    <row r="15">
      <c r="A15" t="inlineStr">
        <is>
          <t>2021-12-31</t>
        </is>
      </c>
      <c r="B15" t="n">
        <v>1.819</v>
      </c>
      <c r="C15" t="n">
        <v>2.209</v>
      </c>
      <c r="D15" t="n">
        <v>-0.39</v>
      </c>
      <c r="E15" t="n">
        <v>0.475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3.05</v>
      </c>
      <c r="D3" t="n">
        <v>13</v>
      </c>
      <c r="E3">
        <f>C3*D3</f>
        <v/>
      </c>
      <c r="F3">
        <f>E3/77.02-1</f>
        <v/>
      </c>
    </row>
    <row r="4">
      <c r="A4" t="inlineStr">
        <is>
          <t>Recession / Rate Spike / Cost Overrun</t>
        </is>
      </c>
      <c r="B4" t="n">
        <v>0.17</v>
      </c>
      <c r="C4" t="n">
        <v>3.399</v>
      </c>
      <c r="D4" t="n">
        <v>18.7</v>
      </c>
      <c r="E4">
        <f>C4*D4</f>
        <v/>
      </c>
      <c r="F4">
        <f>E4/77.02-1</f>
        <v/>
      </c>
    </row>
    <row r="5">
      <c r="A5" t="inlineStr">
        <is>
          <t>Base — Rate-Base Growth + Allowed ROE</t>
        </is>
      </c>
      <c r="B5" t="n">
        <v>0.35</v>
      </c>
      <c r="C5" t="n">
        <v>3.901</v>
      </c>
      <c r="D5" t="n">
        <v>20.8</v>
      </c>
      <c r="E5">
        <f>C5*D5</f>
        <v/>
      </c>
      <c r="F5">
        <f>E5/77.02-1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4.349</v>
      </c>
      <c r="D6" t="n">
        <v>23.5</v>
      </c>
      <c r="E6">
        <f>C6*D6</f>
        <v/>
      </c>
      <c r="F6">
        <f>E6/77.02-1</f>
        <v/>
      </c>
    </row>
    <row r="7">
      <c r="A7" t="inlineStr">
        <is>
          <t>Bull — Defensive Re-Rate</t>
        </is>
      </c>
      <c r="B7" t="n">
        <v>0.08</v>
      </c>
      <c r="C7" t="n">
        <v>4.549</v>
      </c>
      <c r="D7" t="n">
        <v>26.5</v>
      </c>
      <c r="E7">
        <f>C7*D7</f>
        <v/>
      </c>
      <c r="F7">
        <f>E7/77.02-1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68.28315463581298</v>
      </c>
    </row>
    <row r="5">
      <c r="A5" t="inlineStr">
        <is>
          <t>P10</t>
        </is>
      </c>
      <c r="B5" t="n">
        <v>35.40798264250263</v>
      </c>
    </row>
    <row r="6">
      <c r="A6" t="inlineStr">
        <is>
          <t>P90</t>
        </is>
      </c>
      <c r="B6" t="n">
        <v>114.2361377266722</v>
      </c>
    </row>
    <row r="7">
      <c r="A7" t="inlineStr">
        <is>
          <t>P(&gt; current) %</t>
        </is>
      </c>
      <c r="B7" t="n">
        <v>39.21</v>
      </c>
    </row>
    <row r="8">
      <c r="A8" t="inlineStr">
        <is>
          <t>P(&gt; target) %</t>
        </is>
      </c>
      <c r="B8" t="n">
        <v>39.09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1.704770038745518</v>
      </c>
    </row>
    <row r="13">
      <c r="A13" t="inlineStr">
        <is>
          <t>Gross Margin</t>
        </is>
      </c>
      <c r="B13" t="n">
        <v>59.05815705341632</v>
      </c>
    </row>
    <row r="14">
      <c r="A14" t="inlineStr">
        <is>
          <t>P/E Multiple</t>
        </is>
      </c>
      <c r="B14" t="n">
        <v>39.23707290783815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2026-07-08T09:38:54Z</dcterms:created>
  <dcterms:modified xsi:type="dcterms:W3CDTF">2026-07-08T09:38:54Z</dcterms:modified>
</cp:coreProperties>
</file>