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Church &amp; Dwight Company Inc (CHD)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-1.87</v>
      </c>
    </row>
    <row r="10">
      <c r="A10" t="inlineStr">
        <is>
          <t>Diluted shares (B)</t>
        </is>
      </c>
      <c r="B10" s="4" t="n">
        <v>0.238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0.18</v>
      </c>
      <c r="C14" s="4" t="n">
        <v>0.184</v>
      </c>
      <c r="D14" s="4" t="n">
        <v>0.189</v>
      </c>
      <c r="E14" s="4" t="n">
        <v>0.189</v>
      </c>
      <c r="F14" s="4" t="n">
        <v>0.189</v>
      </c>
    </row>
    <row r="15">
      <c r="A15" t="inlineStr">
        <is>
          <t>D&amp;A $B</t>
        </is>
      </c>
      <c r="B15" s="4" t="n">
        <v>0.1267</v>
      </c>
      <c r="C15" s="4" t="n">
        <v>0.1347</v>
      </c>
      <c r="D15" s="4" t="n">
        <v>0.146</v>
      </c>
      <c r="E15" s="4" t="n">
        <v>0.159</v>
      </c>
      <c r="F15" s="4" t="n">
        <v>0.1753</v>
      </c>
    </row>
    <row r="16">
      <c r="A16" t="inlineStr">
        <is>
          <t>Capex $B</t>
        </is>
      </c>
      <c r="B16" s="4" t="n">
        <v>0.15</v>
      </c>
      <c r="C16" s="4" t="n">
        <v>0.17</v>
      </c>
      <c r="D16" s="4" t="n">
        <v>0.19</v>
      </c>
      <c r="E16" s="4" t="n">
        <v>0.2</v>
      </c>
      <c r="F16" s="4" t="n">
        <v>0.22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6.458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28</v>
      </c>
      <c r="C3" t="n">
        <v>1</v>
      </c>
    </row>
    <row r="4">
      <c r="A4" t="inlineStr">
        <is>
          <t>Revenue CAGR ±3pp</t>
        </is>
      </c>
      <c r="B4" t="n">
        <v>23</v>
      </c>
      <c r="C4" t="n">
        <v>2</v>
      </c>
    </row>
    <row r="5">
      <c r="A5" t="inlineStr">
        <is>
          <t>Terminal × ±15%</t>
        </is>
      </c>
      <c r="B5" t="n">
        <v>20</v>
      </c>
      <c r="C5" t="n">
        <v>3</v>
      </c>
    </row>
    <row r="6">
      <c r="A6" t="inlineStr">
        <is>
          <t>WACC ±1pp</t>
        </is>
      </c>
      <c r="B6" t="n">
        <v>7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98.95</v>
      </c>
    </row>
    <row r="7">
      <c r="A7" s="3" t="inlineStr">
        <is>
          <t>Scenario PWEV target</t>
        </is>
      </c>
      <c r="B7" t="n">
        <v>98.02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57.0401</v>
      </c>
    </row>
    <row r="12">
      <c r="A12" s="3" t="inlineStr">
        <is>
          <t>MC median</t>
        </is>
      </c>
      <c r="B12" t="n">
        <v>87.30825803930314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6.203</v>
      </c>
      <c r="C3" t="n">
        <v>2.775</v>
      </c>
      <c r="D3" t="n">
        <v>1.078</v>
      </c>
      <c r="E3" t="n">
        <v>1.052</v>
      </c>
      <c r="F3" t="n">
        <v>0.737</v>
      </c>
    </row>
    <row r="4">
      <c r="A4" t="inlineStr">
        <is>
          <t>2024-12-31</t>
        </is>
      </c>
      <c r="B4" t="n">
        <v>6.107</v>
      </c>
      <c r="C4" t="n">
        <v>2.79</v>
      </c>
      <c r="D4" t="n">
        <v>0.8070000000000001</v>
      </c>
      <c r="E4" t="n">
        <v>0.851</v>
      </c>
      <c r="F4" t="n">
        <v>0.585</v>
      </c>
    </row>
    <row r="5">
      <c r="A5" t="inlineStr">
        <is>
          <t>2023-12-31</t>
        </is>
      </c>
      <c r="B5" t="n">
        <v>5.868</v>
      </c>
      <c r="C5" t="n">
        <v>2.589</v>
      </c>
      <c r="D5" t="n">
        <v>1.057</v>
      </c>
      <c r="E5" t="n">
        <v>1.057</v>
      </c>
      <c r="F5" t="n">
        <v>0.756</v>
      </c>
    </row>
    <row r="6">
      <c r="A6" t="inlineStr">
        <is>
          <t>2022-12-31</t>
        </is>
      </c>
      <c r="B6" t="n">
        <v>5.376</v>
      </c>
      <c r="C6" t="n">
        <v>2.25</v>
      </c>
      <c r="D6" t="n">
        <v>0.598</v>
      </c>
      <c r="E6" t="n">
        <v>0.613</v>
      </c>
      <c r="F6" t="n">
        <v>0.414</v>
      </c>
    </row>
    <row r="7">
      <c r="A7" t="inlineStr">
        <is>
          <t>2021-12-31</t>
        </is>
      </c>
      <c r="B7" t="n">
        <v>5.19</v>
      </c>
      <c r="C7" t="n">
        <v>2.264</v>
      </c>
      <c r="D7" t="n">
        <v>1.079</v>
      </c>
      <c r="E7" t="n">
        <v>1.086</v>
      </c>
      <c r="F7" t="n">
        <v>0.828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1.215</v>
      </c>
      <c r="C11" t="n">
        <v>0.122</v>
      </c>
      <c r="D11" t="n">
        <v>1.093</v>
      </c>
      <c r="E11" t="n">
        <v>0.9</v>
      </c>
    </row>
    <row r="12">
      <c r="A12" t="inlineStr">
        <is>
          <t>2024-12-31</t>
        </is>
      </c>
      <c r="B12" t="n">
        <v>1.156</v>
      </c>
      <c r="C12" t="n">
        <v>0.18</v>
      </c>
      <c r="D12" t="n">
        <v>0.976</v>
      </c>
      <c r="E12" t="n">
        <v>0.143</v>
      </c>
    </row>
    <row r="13">
      <c r="A13" t="inlineStr">
        <is>
          <t>2023-12-31</t>
        </is>
      </c>
      <c r="B13" t="n">
        <v>1.031</v>
      </c>
      <c r="C13" t="n">
        <v>0.224</v>
      </c>
      <c r="D13" t="n">
        <v>0.8070000000000001</v>
      </c>
      <c r="E13" t="n">
        <v>0.3</v>
      </c>
    </row>
    <row r="14">
      <c r="A14" t="inlineStr">
        <is>
          <t>2022-12-31</t>
        </is>
      </c>
      <c r="B14" t="n">
        <v>0.885</v>
      </c>
      <c r="C14" t="n">
        <v>0.179</v>
      </c>
      <c r="D14" t="n">
        <v>0.706</v>
      </c>
      <c r="E14" t="n">
        <v>0.026</v>
      </c>
    </row>
    <row r="15">
      <c r="A15" t="inlineStr">
        <is>
          <t>2021-12-31</t>
        </is>
      </c>
      <c r="B15" t="n">
        <v>0.994</v>
      </c>
      <c r="C15" t="n">
        <v>0.119</v>
      </c>
      <c r="D15" t="n">
        <v>0.875</v>
      </c>
      <c r="E15" t="n">
        <v>0.5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76.05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CL</t>
        </is>
      </c>
      <c r="B3" t="n">
        <v>23.58</v>
      </c>
      <c r="C3" t="n">
        <v>0.04</v>
      </c>
      <c r="D3" t="n">
        <v>0.209</v>
      </c>
      <c r="E3" t="inlineStr">
        <is>
          <t>direct</t>
        </is>
      </c>
      <c r="F3" t="n">
        <v>1</v>
      </c>
    </row>
    <row r="4">
      <c r="A4" t="inlineStr">
        <is>
          <t>KMB</t>
        </is>
      </c>
      <c r="B4" t="n">
        <v>14.22</v>
      </c>
      <c r="C4" t="n">
        <v>0.04</v>
      </c>
      <c r="D4" t="n">
        <v>0.197</v>
      </c>
      <c r="E4" t="inlineStr">
        <is>
          <t>segment</t>
        </is>
      </c>
      <c r="F4" t="n">
        <v>0.5</v>
      </c>
    </row>
    <row r="5">
      <c r="A5" t="inlineStr">
        <is>
          <t>CLX</t>
        </is>
      </c>
      <c r="B5" t="n">
        <v>15.13</v>
      </c>
      <c r="C5" t="n">
        <v>0.04</v>
      </c>
      <c r="D5" t="n">
        <v>0.17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19.1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C3" t="n">
        <v>2.47</v>
      </c>
      <c r="D3" t="n">
        <v>18</v>
      </c>
      <c r="E3">
        <f>C3*D3</f>
        <v/>
      </c>
      <c r="F3">
        <f>E3/98.95-1</f>
        <v/>
      </c>
    </row>
    <row r="4">
      <c r="A4" t="inlineStr">
        <is>
          <t>Consumer / Input Recession</t>
        </is>
      </c>
      <c r="B4" t="n">
        <v>0.18</v>
      </c>
      <c r="C4" t="n">
        <v>3.158</v>
      </c>
      <c r="D4" t="n">
        <v>25.5</v>
      </c>
      <c r="E4">
        <f>C4*D4</f>
        <v/>
      </c>
      <c r="F4">
        <f>E4/98.95-1</f>
        <v/>
      </c>
    </row>
    <row r="5">
      <c r="A5" t="inlineStr">
        <is>
          <t>Base — Pricing-Led Organic Growth</t>
        </is>
      </c>
      <c r="B5" t="n">
        <v>0.34</v>
      </c>
      <c r="C5" t="n">
        <v>3.81</v>
      </c>
      <c r="D5" t="n">
        <v>27</v>
      </c>
      <c r="E5">
        <f>C5*D5</f>
        <v/>
      </c>
      <c r="F5">
        <f>E5/98.95-1</f>
        <v/>
      </c>
    </row>
    <row r="6">
      <c r="A6" t="inlineStr">
        <is>
          <t>Growth — Premium Innovation + EM</t>
        </is>
      </c>
      <c r="B6" t="n">
        <v>0.2</v>
      </c>
      <c r="C6" t="n">
        <v>4.294</v>
      </c>
      <c r="D6" t="n">
        <v>30</v>
      </c>
      <c r="E6">
        <f>C6*D6</f>
        <v/>
      </c>
      <c r="F6">
        <f>E6/98.95-1</f>
        <v/>
      </c>
    </row>
    <row r="7">
      <c r="A7" t="inlineStr">
        <is>
          <t>Bull — Defensive Re-Rate</t>
        </is>
      </c>
      <c r="B7" t="n">
        <v>0.08</v>
      </c>
      <c r="C7" t="n">
        <v>4.445</v>
      </c>
      <c r="D7" t="n">
        <v>35</v>
      </c>
      <c r="E7">
        <f>C7*D7</f>
        <v/>
      </c>
      <c r="F7">
        <f>E7/98.95-1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87.30825803930314</v>
      </c>
    </row>
    <row r="5">
      <c r="A5" t="inlineStr">
        <is>
          <t>P10</t>
        </is>
      </c>
      <c r="B5" t="n">
        <v>47.54683057464635</v>
      </c>
    </row>
    <row r="6">
      <c r="A6" t="inlineStr">
        <is>
          <t>P90</t>
        </is>
      </c>
      <c r="B6" t="n">
        <v>145.1704120110607</v>
      </c>
    </row>
    <row r="7">
      <c r="A7" t="inlineStr">
        <is>
          <t>P(&gt; current) %</t>
        </is>
      </c>
      <c r="B7" t="n">
        <v>38.33</v>
      </c>
    </row>
    <row r="8">
      <c r="A8" t="inlineStr">
        <is>
          <t>P(&gt; target) %</t>
        </is>
      </c>
      <c r="B8" t="n">
        <v>39.31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2.697527973096189</v>
      </c>
    </row>
    <row r="13">
      <c r="A13" t="inlineStr">
        <is>
          <t>Gross Margin</t>
        </is>
      </c>
      <c r="B13" t="n">
        <v>43.21830541668083</v>
      </c>
    </row>
    <row r="14">
      <c r="A14" t="inlineStr">
        <is>
          <t>P/E Multiple</t>
        </is>
      </c>
      <c r="B14" t="n">
        <v>54.08416661022299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2026-07-08T09:38:49Z</dcterms:created>
  <dcterms:modified xsi:type="dcterms:W3CDTF">2026-07-08T09:38:49Z</dcterms:modified>
</cp:coreProperties>
</file>