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Constellation Energy Corp (CEG)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-21.3</v>
      </c>
    </row>
    <row r="10">
      <c r="A10" t="inlineStr">
        <is>
          <t>Diluted shares (B)</t>
        </is>
      </c>
      <c r="B10" s="4" t="n">
        <v>0.367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0.163</v>
      </c>
      <c r="C14" s="4" t="n">
        <v>0.166</v>
      </c>
      <c r="D14" s="4" t="n">
        <v>0.172</v>
      </c>
      <c r="E14" s="4" t="n">
        <v>0.172</v>
      </c>
      <c r="F14" s="4" t="n">
        <v>0.172</v>
      </c>
    </row>
    <row r="15">
      <c r="A15" t="inlineStr">
        <is>
          <t>D&amp;A $B</t>
        </is>
      </c>
      <c r="B15" s="4" t="n">
        <v>2.9908</v>
      </c>
      <c r="C15" s="4" t="n">
        <v>3.0827</v>
      </c>
      <c r="D15" s="4" t="n">
        <v>3.2245</v>
      </c>
      <c r="E15" s="4" t="n">
        <v>3.4163</v>
      </c>
      <c r="F15" s="4" t="n">
        <v>3.6415</v>
      </c>
    </row>
    <row r="16">
      <c r="A16" t="inlineStr">
        <is>
          <t>Capex $B</t>
        </is>
      </c>
      <c r="B16" s="4" t="n">
        <v>3.2</v>
      </c>
      <c r="C16" s="4" t="n">
        <v>3.5</v>
      </c>
      <c r="D16" s="4" t="n">
        <v>3.8</v>
      </c>
      <c r="E16" s="4" t="n">
        <v>4.1</v>
      </c>
      <c r="F16" s="4" t="n">
        <v>4.3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32.26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94</v>
      </c>
      <c r="C3" t="n">
        <v>1</v>
      </c>
    </row>
    <row r="4">
      <c r="A4" t="inlineStr">
        <is>
          <t>Revenue CAGR ±3pp</t>
        </is>
      </c>
      <c r="B4" t="n">
        <v>69</v>
      </c>
      <c r="C4" t="n">
        <v>2</v>
      </c>
    </row>
    <row r="5">
      <c r="A5" t="inlineStr">
        <is>
          <t>Capex intensity ±15%</t>
        </is>
      </c>
      <c r="B5" t="n">
        <v>59</v>
      </c>
      <c r="C5" t="n">
        <v>3</v>
      </c>
    </row>
    <row r="6">
      <c r="A6" t="inlineStr">
        <is>
          <t>Terminal × ±15%</t>
        </is>
      </c>
      <c r="B6" t="n">
        <v>56</v>
      </c>
      <c r="C6" t="n">
        <v>4</v>
      </c>
    </row>
    <row r="7">
      <c r="A7" t="inlineStr">
        <is>
          <t>WACC ±1pp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239.71</v>
      </c>
    </row>
    <row r="7">
      <c r="A7" s="3" t="inlineStr">
        <is>
          <t>Scenario PWEV target</t>
        </is>
      </c>
      <c r="B7" t="n">
        <v>264.73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230.14245</v>
      </c>
    </row>
    <row r="12">
      <c r="A12" s="3" t="inlineStr">
        <is>
          <t>MC median</t>
        </is>
      </c>
      <c r="B12" t="n">
        <v>233.1986821195017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25.533</v>
      </c>
      <c r="C3" t="n">
        <v>19.361</v>
      </c>
      <c r="D3" t="n">
        <v>3.086</v>
      </c>
      <c r="E3" t="n">
        <v>4.022</v>
      </c>
      <c r="F3" t="n">
        <v>2.319</v>
      </c>
    </row>
    <row r="4">
      <c r="A4" t="inlineStr">
        <is>
          <t>2024-12-31</t>
        </is>
      </c>
      <c r="B4" t="n">
        <v>23.568</v>
      </c>
      <c r="C4" t="n">
        <v>5.99</v>
      </c>
      <c r="D4" t="n">
        <v>4.352</v>
      </c>
      <c r="E4" t="n">
        <v>4.273</v>
      </c>
      <c r="F4" t="n">
        <v>3.749</v>
      </c>
    </row>
    <row r="5">
      <c r="A5" t="inlineStr">
        <is>
          <t>2023-12-31</t>
        </is>
      </c>
      <c r="B5" t="n">
        <v>24.918</v>
      </c>
      <c r="C5" t="n">
        <v>3.303</v>
      </c>
      <c r="D5" t="n">
        <v>1.61</v>
      </c>
      <c r="E5" t="n">
        <v>1.708</v>
      </c>
      <c r="F5" t="n">
        <v>1.623</v>
      </c>
    </row>
    <row r="6">
      <c r="A6" t="inlineStr">
        <is>
          <t>2022-12-31</t>
        </is>
      </c>
      <c r="B6" t="n">
        <v>24.44</v>
      </c>
      <c r="C6" t="n">
        <v>2.137</v>
      </c>
      <c r="D6" t="n">
        <v>0.495</v>
      </c>
      <c r="E6" t="n">
        <v>0.494</v>
      </c>
      <c r="F6" t="n">
        <v>-0.16</v>
      </c>
    </row>
    <row r="7">
      <c r="A7" t="inlineStr">
        <is>
          <t>2021-12-31</t>
        </is>
      </c>
      <c r="B7" t="n">
        <v>19.649</v>
      </c>
      <c r="C7" t="n">
        <v>2.745</v>
      </c>
      <c r="D7" t="n">
        <v>-0.346</v>
      </c>
      <c r="E7" t="n">
        <v>1.22</v>
      </c>
      <c r="F7" t="n">
        <v>-0.205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4.237</v>
      </c>
      <c r="C11" t="n">
        <v>2.949</v>
      </c>
      <c r="D11" t="n">
        <v>1.288</v>
      </c>
      <c r="E11" t="n">
        <v>0.4</v>
      </c>
    </row>
    <row r="12">
      <c r="A12" t="inlineStr">
        <is>
          <t>2024-12-31</t>
        </is>
      </c>
      <c r="B12" t="n">
        <v>-2.464</v>
      </c>
      <c r="C12" t="n">
        <v>2.565</v>
      </c>
      <c r="D12" t="n">
        <v>-5.029</v>
      </c>
      <c r="E12" t="n">
        <v>0.999</v>
      </c>
    </row>
    <row r="13">
      <c r="A13" t="inlineStr">
        <is>
          <t>2023-12-31</t>
        </is>
      </c>
      <c r="B13" t="n">
        <v>-5.301</v>
      </c>
      <c r="C13" t="n">
        <v>2.422</v>
      </c>
      <c r="D13" t="n">
        <v>-7.723</v>
      </c>
      <c r="E13" t="n">
        <v>0.992</v>
      </c>
    </row>
    <row r="14">
      <c r="A14" t="inlineStr">
        <is>
          <t>2022-12-31</t>
        </is>
      </c>
      <c r="B14" t="n">
        <v>-2.353</v>
      </c>
      <c r="C14" t="n">
        <v>1.689</v>
      </c>
      <c r="D14" t="n">
        <v>-4.042</v>
      </c>
      <c r="E14" t="n">
        <v>1.75</v>
      </c>
    </row>
    <row r="15">
      <c r="A15" t="inlineStr">
        <is>
          <t>2021-12-31</t>
        </is>
      </c>
      <c r="B15" t="n">
        <v>-1.338</v>
      </c>
      <c r="C15" t="n">
        <v>1.329</v>
      </c>
      <c r="D15" t="n">
        <v>-2.667</v>
      </c>
      <c r="E15" t="n">
        <v>0.064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180.08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SO</t>
        </is>
      </c>
      <c r="B3" t="n">
        <v>21.01</v>
      </c>
      <c r="C3" t="n">
        <v>0.06</v>
      </c>
      <c r="D3" t="n">
        <v>0.258</v>
      </c>
      <c r="E3" t="inlineStr">
        <is>
          <t>direct</t>
        </is>
      </c>
      <c r="F3" t="n">
        <v>1</v>
      </c>
    </row>
    <row r="4">
      <c r="A4" t="inlineStr">
        <is>
          <t>DUK</t>
        </is>
      </c>
      <c r="B4" t="n">
        <v>18.98</v>
      </c>
      <c r="C4" t="n">
        <v>0.06</v>
      </c>
      <c r="D4" t="n">
        <v>0.255</v>
      </c>
      <c r="E4" t="inlineStr">
        <is>
          <t>direct</t>
        </is>
      </c>
      <c r="F4" t="n">
        <v>1</v>
      </c>
    </row>
    <row r="5">
      <c r="A5" t="inlineStr">
        <is>
          <t>AEP</t>
        </is>
      </c>
      <c r="B5" t="n">
        <v>21.46</v>
      </c>
      <c r="C5" t="n">
        <v>0.06</v>
      </c>
      <c r="D5" t="n">
        <v>0.237</v>
      </c>
      <c r="E5" t="inlineStr">
        <is>
          <t>direct</t>
        </is>
      </c>
      <c r="F5" t="n">
        <v>1</v>
      </c>
    </row>
    <row r="6">
      <c r="A6" t="inlineStr">
        <is>
          <t>VST</t>
        </is>
      </c>
      <c r="B6" t="n">
        <v>18.28</v>
      </c>
      <c r="C6" t="n">
        <v>0.1</v>
      </c>
      <c r="D6" t="n">
        <v>0.266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19.9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Power-Price Collapse / Demand Reset</t>
        </is>
      </c>
      <c r="B3" t="n">
        <v>0.2</v>
      </c>
      <c r="C3" t="n">
        <v>7.21</v>
      </c>
      <c r="D3" t="n">
        <v>16</v>
      </c>
      <c r="E3">
        <f>C3*D3</f>
        <v/>
      </c>
      <c r="F3">
        <f>E3/239.71-1</f>
        <v/>
      </c>
    </row>
    <row r="4">
      <c r="A4" t="inlineStr">
        <is>
          <t>Recession / Mild Weather / Margin Squeeze</t>
        </is>
      </c>
      <c r="B4" t="n">
        <v>0.17</v>
      </c>
      <c r="C4" t="n">
        <v>9.087</v>
      </c>
      <c r="D4" t="n">
        <v>22</v>
      </c>
      <c r="E4">
        <f>C4*D4</f>
        <v/>
      </c>
      <c r="F4">
        <f>E4/239.71-1</f>
        <v/>
      </c>
    </row>
    <row r="5">
      <c r="A5" t="inlineStr">
        <is>
          <t>Base — Mid-Cycle Power Prices</t>
        </is>
      </c>
      <c r="B5" t="n">
        <v>0.35</v>
      </c>
      <c r="C5" t="n">
        <v>11.034</v>
      </c>
      <c r="D5" t="n">
        <v>25</v>
      </c>
      <c r="E5">
        <f>C5*D5</f>
        <v/>
      </c>
      <c r="F5">
        <f>E5/239.71-1</f>
        <v/>
      </c>
    </row>
    <row r="6">
      <c r="A6" t="inlineStr">
        <is>
          <t>Upcycle — AI-Datacenter Demand / Tight Capacity</t>
        </is>
      </c>
      <c r="B6" t="n">
        <v>0.2</v>
      </c>
      <c r="C6" t="n">
        <v>13.396</v>
      </c>
      <c r="D6" t="n">
        <v>27.5</v>
      </c>
      <c r="E6">
        <f>C6*D6</f>
        <v/>
      </c>
      <c r="F6">
        <f>E6/239.71-1</f>
        <v/>
      </c>
    </row>
    <row r="7">
      <c r="A7" t="inlineStr">
        <is>
          <t>Spike — Scarcity Pricing</t>
        </is>
      </c>
      <c r="B7" t="n">
        <v>0.08</v>
      </c>
      <c r="C7" t="n">
        <v>15.699</v>
      </c>
      <c r="D7" t="n">
        <v>30</v>
      </c>
      <c r="E7">
        <f>C7*D7</f>
        <v/>
      </c>
      <c r="F7">
        <f>E7/239.71-1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233.1986821195017</v>
      </c>
    </row>
    <row r="5">
      <c r="A5" t="inlineStr">
        <is>
          <t>P10</t>
        </is>
      </c>
      <c r="B5" t="n">
        <v>108.7758648028703</v>
      </c>
    </row>
    <row r="6">
      <c r="A6" t="inlineStr">
        <is>
          <t>P90</t>
        </is>
      </c>
      <c r="B6" t="n">
        <v>438.4171650882835</v>
      </c>
    </row>
    <row r="7">
      <c r="A7" t="inlineStr">
        <is>
          <t>P(&gt; current) %</t>
        </is>
      </c>
      <c r="B7" t="n">
        <v>47.89</v>
      </c>
    </row>
    <row r="8">
      <c r="A8" t="inlineStr">
        <is>
          <t>P(&gt; target) %</t>
        </is>
      </c>
      <c r="B8" t="n">
        <v>41.07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6.560330795112261</v>
      </c>
    </row>
    <row r="13">
      <c r="A13" t="inlineStr">
        <is>
          <t>Gross Margin</t>
        </is>
      </c>
      <c r="B13" t="n">
        <v>42.38528349510607</v>
      </c>
    </row>
    <row r="14">
      <c r="A14" t="inlineStr">
        <is>
          <t>P/E Multiple</t>
        </is>
      </c>
      <c r="B14" t="n">
        <v>51.05438570978167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2026-07-08T09:38:48Z</dcterms:created>
  <dcterms:modified xsi:type="dcterms:W3CDTF">2026-07-08T09:38:48Z</dcterms:modified>
</cp:coreProperties>
</file>