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CDW Corp (CDW)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-5.57</v>
      </c>
    </row>
    <row r="10">
      <c r="A10" t="inlineStr">
        <is>
          <t>Diluted shares (B)</t>
        </is>
      </c>
      <c r="B10" s="4" t="n">
        <v>0.124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0.08</v>
      </c>
      <c r="C14" s="4" t="n">
        <v>0.082</v>
      </c>
      <c r="D14" s="4" t="n">
        <v>0.08400000000000001</v>
      </c>
      <c r="E14" s="4" t="n">
        <v>0.08400000000000001</v>
      </c>
      <c r="F14" s="4" t="n">
        <v>0.08400000000000001</v>
      </c>
    </row>
    <row r="15">
      <c r="A15" t="inlineStr">
        <is>
          <t>D&amp;A $B</t>
        </is>
      </c>
      <c r="B15" s="4" t="n">
        <v>0.1183</v>
      </c>
      <c r="C15" s="4" t="n">
        <v>0.1205</v>
      </c>
      <c r="D15" s="4" t="n">
        <v>0.1235</v>
      </c>
      <c r="E15" s="4" t="n">
        <v>0.1273</v>
      </c>
      <c r="F15" s="4" t="n">
        <v>0.132</v>
      </c>
    </row>
    <row r="16">
      <c r="A16" t="inlineStr">
        <is>
          <t>Capex $B</t>
        </is>
      </c>
      <c r="B16" s="4" t="n">
        <v>0.125</v>
      </c>
      <c r="C16" s="4" t="n">
        <v>0.13</v>
      </c>
      <c r="D16" s="4" t="n">
        <v>0.135</v>
      </c>
      <c r="E16" s="4" t="n">
        <v>0.14</v>
      </c>
      <c r="F16" s="4" t="n">
        <v>0.145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24.045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102</v>
      </c>
      <c r="C3" t="n">
        <v>1</v>
      </c>
    </row>
    <row r="4">
      <c r="A4" t="inlineStr">
        <is>
          <t>Revenue CAGR ±3pp</t>
        </is>
      </c>
      <c r="B4" t="n">
        <v>35</v>
      </c>
      <c r="C4" t="n">
        <v>2</v>
      </c>
    </row>
    <row r="5">
      <c r="A5" t="inlineStr">
        <is>
          <t>Terminal × ±15%</t>
        </is>
      </c>
      <c r="B5" t="n">
        <v>26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139.23</v>
      </c>
    </row>
    <row r="7">
      <c r="A7" s="3" t="inlineStr">
        <is>
          <t>Scenario PWEV target</t>
        </is>
      </c>
      <c r="B7" t="n">
        <v>130.9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130.186</v>
      </c>
    </row>
    <row r="12">
      <c r="A12" s="3" t="inlineStr">
        <is>
          <t>MC median</t>
        </is>
      </c>
      <c r="B12" t="n">
        <v>114.4485426240303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22.424</v>
      </c>
      <c r="C3" t="n">
        <v>4.873</v>
      </c>
      <c r="D3" t="n">
        <v>1.656</v>
      </c>
      <c r="E3" t="n">
        <v>1.655</v>
      </c>
      <c r="F3" t="n">
        <v>1.067</v>
      </c>
    </row>
    <row r="4">
      <c r="A4" t="inlineStr">
        <is>
          <t>2024-12-31</t>
        </is>
      </c>
      <c r="B4" t="n">
        <v>20.999</v>
      </c>
      <c r="C4" t="n">
        <v>4.602</v>
      </c>
      <c r="D4" t="n">
        <v>1.651</v>
      </c>
      <c r="E4" t="n">
        <v>1.65</v>
      </c>
      <c r="F4" t="n">
        <v>1.078</v>
      </c>
    </row>
    <row r="5">
      <c r="A5" t="inlineStr">
        <is>
          <t>2023-12-31</t>
        </is>
      </c>
      <c r="B5" t="n">
        <v>21.376</v>
      </c>
      <c r="C5" t="n">
        <v>4.652</v>
      </c>
      <c r="D5" t="n">
        <v>1.681</v>
      </c>
      <c r="E5" t="n">
        <v>1.681</v>
      </c>
      <c r="F5" t="n">
        <v>1.104</v>
      </c>
    </row>
    <row r="6">
      <c r="A6" t="inlineStr">
        <is>
          <t>2022-12-31</t>
        </is>
      </c>
      <c r="B6" t="n">
        <v>23.749</v>
      </c>
      <c r="C6" t="n">
        <v>4.687</v>
      </c>
      <c r="D6" t="n">
        <v>1.735</v>
      </c>
      <c r="E6" t="n">
        <v>1.724</v>
      </c>
      <c r="F6" t="n">
        <v>1.115</v>
      </c>
    </row>
    <row r="7">
      <c r="A7" t="inlineStr">
        <is>
          <t>2021-12-31</t>
        </is>
      </c>
      <c r="B7" t="n">
        <v>20.821</v>
      </c>
      <c r="C7" t="n">
        <v>3.569</v>
      </c>
      <c r="D7" t="n">
        <v>1.419</v>
      </c>
      <c r="E7" t="n">
        <v>1.449</v>
      </c>
      <c r="F7" t="n">
        <v>0.989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1.205</v>
      </c>
      <c r="C11" t="n">
        <v>0.117</v>
      </c>
      <c r="D11" t="n">
        <v>1.088</v>
      </c>
      <c r="E11" t="n">
        <v>0.653</v>
      </c>
    </row>
    <row r="12">
      <c r="A12" t="inlineStr">
        <is>
          <t>2024-12-31</t>
        </is>
      </c>
      <c r="B12" t="n">
        <v>1.277</v>
      </c>
      <c r="C12" t="n">
        <v>0.123</v>
      </c>
      <c r="D12" t="n">
        <v>1.155</v>
      </c>
      <c r="E12" t="n">
        <v>0.5</v>
      </c>
    </row>
    <row r="13">
      <c r="A13" t="inlineStr">
        <is>
          <t>2023-12-31</t>
        </is>
      </c>
      <c r="B13" t="n">
        <v>1.599</v>
      </c>
      <c r="C13" t="n">
        <v>0.148</v>
      </c>
      <c r="D13" t="n">
        <v>1.45</v>
      </c>
      <c r="E13" t="n">
        <v>0.5</v>
      </c>
    </row>
    <row r="14">
      <c r="A14" t="inlineStr">
        <is>
          <t>2022-12-31</t>
        </is>
      </c>
      <c r="B14" t="n">
        <v>1.336</v>
      </c>
      <c r="C14" t="n">
        <v>0.128</v>
      </c>
      <c r="D14" t="n">
        <v>1.208</v>
      </c>
      <c r="E14" t="n">
        <v>0.023</v>
      </c>
    </row>
    <row r="15">
      <c r="A15" t="inlineStr">
        <is>
          <t>2021-12-31</t>
        </is>
      </c>
      <c r="B15" t="n">
        <v>0.785</v>
      </c>
      <c r="C15" t="n">
        <v>0.1</v>
      </c>
      <c r="D15" t="n">
        <v>0.6850000000000001</v>
      </c>
      <c r="E15" t="n">
        <v>1.5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96.45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AKAM</t>
        </is>
      </c>
      <c r="B3" t="n">
        <v>16.86</v>
      </c>
      <c r="C3" t="n">
        <v>0.1</v>
      </c>
      <c r="D3" t="n">
        <v>0.106</v>
      </c>
      <c r="E3" t="inlineStr">
        <is>
          <t>segment</t>
        </is>
      </c>
      <c r="F3" t="n">
        <v>0.5</v>
      </c>
    </row>
    <row r="4">
      <c r="A4" t="inlineStr">
        <is>
          <t>GEN</t>
        </is>
      </c>
      <c r="B4" t="n">
        <v>8.050000000000001</v>
      </c>
      <c r="C4" t="n">
        <v>0.1</v>
      </c>
      <c r="D4" t="n">
        <v>0.634</v>
      </c>
      <c r="E4" t="inlineStr">
        <is>
          <t>segment</t>
        </is>
      </c>
      <c r="F4" t="n">
        <v>0.5</v>
      </c>
    </row>
    <row r="5">
      <c r="A5" t="inlineStr">
        <is>
          <t>CTSH</t>
        </is>
      </c>
      <c r="B5" t="n">
        <v>7.26</v>
      </c>
      <c r="C5" t="n">
        <v>0.05</v>
      </c>
      <c r="D5" t="n">
        <v>0.156</v>
      </c>
      <c r="E5" t="inlineStr">
        <is>
          <t>segment</t>
        </is>
      </c>
      <c r="F5" t="n">
        <v>0.5</v>
      </c>
    </row>
    <row r="6">
      <c r="A6" t="inlineStr">
        <is>
          <t>PTC</t>
        </is>
      </c>
      <c r="B6" t="n">
        <v>13.83</v>
      </c>
      <c r="C6" t="n">
        <v>0.1</v>
      </c>
      <c r="D6" t="n">
        <v>0.416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AI-Driven Services Deflation</t>
        </is>
      </c>
      <c r="B3" t="n">
        <v>0.2</v>
      </c>
      <c r="C3" t="n">
        <v>7.954</v>
      </c>
      <c r="D3" t="n">
        <v>7.2</v>
      </c>
      <c r="E3">
        <f>C3*D3</f>
        <v/>
      </c>
      <c r="F3">
        <f>E3/139.23-1</f>
        <v/>
      </c>
    </row>
    <row r="4">
      <c r="A4" t="inlineStr">
        <is>
          <t>IT-Spend Recession</t>
        </is>
      </c>
      <c r="B4" t="n">
        <v>0.17</v>
      </c>
      <c r="C4" t="n">
        <v>9.722</v>
      </c>
      <c r="D4" t="n">
        <v>10</v>
      </c>
      <c r="E4">
        <f>C4*D4</f>
        <v/>
      </c>
      <c r="F4">
        <f>E4/139.23-1</f>
        <v/>
      </c>
    </row>
    <row r="5">
      <c r="A5" t="inlineStr">
        <is>
          <t>Base — Bookings + Utilization</t>
        </is>
      </c>
      <c r="B5" t="n">
        <v>0.35</v>
      </c>
      <c r="C5" t="n">
        <v>11.949</v>
      </c>
      <c r="D5" t="n">
        <v>11.4</v>
      </c>
      <c r="E5">
        <f>C5*D5</f>
        <v/>
      </c>
      <c r="F5">
        <f>E5/139.23-1</f>
        <v/>
      </c>
    </row>
    <row r="6">
      <c r="A6" t="inlineStr">
        <is>
          <t>Growth — Digital / AI Transformation Demand</t>
        </is>
      </c>
      <c r="B6" t="n">
        <v>0.2</v>
      </c>
      <c r="C6" t="n">
        <v>13.676</v>
      </c>
      <c r="D6" t="n">
        <v>13.4</v>
      </c>
      <c r="E6">
        <f>C6*D6</f>
        <v/>
      </c>
      <c r="F6">
        <f>E6/139.23-1</f>
        <v/>
      </c>
    </row>
    <row r="7">
      <c r="A7" t="inlineStr">
        <is>
          <t>Bull — Re-Rate</t>
        </is>
      </c>
      <c r="B7" t="n">
        <v>0.08</v>
      </c>
      <c r="C7" t="n">
        <v>15.033</v>
      </c>
      <c r="D7" t="n">
        <v>15.4</v>
      </c>
      <c r="E7">
        <f>C7*D7</f>
        <v/>
      </c>
      <c r="F7">
        <f>E7/139.23-1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114.4485426240303</v>
      </c>
    </row>
    <row r="5">
      <c r="A5" t="inlineStr">
        <is>
          <t>P10</t>
        </is>
      </c>
      <c r="B5" t="n">
        <v>43.95661879358967</v>
      </c>
    </row>
    <row r="6">
      <c r="A6" t="inlineStr">
        <is>
          <t>P90</t>
        </is>
      </c>
      <c r="B6" t="n">
        <v>221.1467372383812</v>
      </c>
    </row>
    <row r="7">
      <c r="A7" t="inlineStr">
        <is>
          <t>P(&gt; current) %</t>
        </is>
      </c>
      <c r="B7" t="n">
        <v>36.8</v>
      </c>
    </row>
    <row r="8">
      <c r="A8" t="inlineStr">
        <is>
          <t>P(&gt; target) %</t>
        </is>
      </c>
      <c r="B8" t="n">
        <v>40.76000000000001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2.053504194446585</v>
      </c>
    </row>
    <row r="13">
      <c r="A13" t="inlineStr">
        <is>
          <t>Gross Margin</t>
        </is>
      </c>
      <c r="B13" t="n">
        <v>66.94425614072729</v>
      </c>
    </row>
    <row r="14">
      <c r="A14" t="inlineStr">
        <is>
          <t>P/E Multiple</t>
        </is>
      </c>
      <c r="B14" t="n">
        <v>31.00223966482612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2026-07-08T09:38:48Z</dcterms:created>
  <dcterms:modified xsi:type="dcterms:W3CDTF">2026-07-08T09:38:48Z</dcterms:modified>
</cp:coreProperties>
</file>