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Cadence Design Systems Inc (CDNS)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-1.68</v>
      </c>
    </row>
    <row r="10">
      <c r="A10" t="inlineStr">
        <is>
          <t>Diluted shares (B)</t>
        </is>
      </c>
      <c r="B10" s="4" t="n">
        <v>0.27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0.468</v>
      </c>
      <c r="C14" s="4" t="n">
        <v>0.478</v>
      </c>
      <c r="D14" s="4" t="n">
        <v>0.493</v>
      </c>
      <c r="E14" s="4" t="n">
        <v>0.493</v>
      </c>
      <c r="F14" s="4" t="n">
        <v>0.493</v>
      </c>
    </row>
    <row r="15">
      <c r="A15" t="inlineStr">
        <is>
          <t>D&amp;A $B</t>
        </is>
      </c>
      <c r="B15" s="4" t="n">
        <v>0.1467</v>
      </c>
      <c r="C15" s="4" t="n">
        <v>0.1547</v>
      </c>
      <c r="D15" s="4" t="n">
        <v>0.166</v>
      </c>
      <c r="E15" s="4" t="n">
        <v>0.1807</v>
      </c>
      <c r="F15" s="4" t="n">
        <v>0.197</v>
      </c>
    </row>
    <row r="16">
      <c r="A16" t="inlineStr">
        <is>
          <t>Capex $B</t>
        </is>
      </c>
      <c r="B16" s="4" t="n">
        <v>0.17</v>
      </c>
      <c r="C16" s="4" t="n">
        <v>0.19</v>
      </c>
      <c r="D16" s="4" t="n">
        <v>0.21</v>
      </c>
      <c r="E16" s="4" t="n">
        <v>0.23</v>
      </c>
      <c r="F16" s="4" t="n">
        <v>0.24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6.083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74</v>
      </c>
      <c r="C3" t="n">
        <v>1</v>
      </c>
    </row>
    <row r="4">
      <c r="A4" t="inlineStr">
        <is>
          <t>Terminal × ±15%</t>
        </is>
      </c>
      <c r="B4" t="n">
        <v>71</v>
      </c>
      <c r="C4" t="n">
        <v>2</v>
      </c>
    </row>
    <row r="5">
      <c r="A5" t="inlineStr">
        <is>
          <t>Op margin ±3pp</t>
        </is>
      </c>
      <c r="B5" t="n">
        <v>34</v>
      </c>
      <c r="C5" t="n">
        <v>3</v>
      </c>
    </row>
    <row r="6">
      <c r="A6" t="inlineStr">
        <is>
          <t>WACC ±1pp</t>
        </is>
      </c>
      <c r="B6" t="n">
        <v>24</v>
      </c>
      <c r="C6" t="n">
        <v>4</v>
      </c>
    </row>
    <row r="7">
      <c r="A7" t="inlineStr">
        <is>
          <t>Capex intensity ±15%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371.06</v>
      </c>
    </row>
    <row r="7">
      <c r="A7" s="3" t="inlineStr">
        <is>
          <t>Scenario PWEV target</t>
        </is>
      </c>
      <c r="B7" t="n">
        <v>381.17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121.28505</v>
      </c>
    </row>
    <row r="12">
      <c r="A12" s="3" t="inlineStr">
        <is>
          <t>MC median</t>
        </is>
      </c>
      <c r="B12" t="n">
        <v>342.5041079361175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5.297</v>
      </c>
      <c r="C3" t="n">
        <v>4.575</v>
      </c>
      <c r="D3" t="n">
        <v>1.65</v>
      </c>
      <c r="E3" t="n">
        <v>1.639</v>
      </c>
      <c r="F3" t="n">
        <v>1.109</v>
      </c>
    </row>
    <row r="4">
      <c r="A4" t="inlineStr">
        <is>
          <t>2024-12-31</t>
        </is>
      </c>
      <c r="B4" t="n">
        <v>4.641</v>
      </c>
      <c r="C4" t="n">
        <v>3.994</v>
      </c>
      <c r="D4" t="n">
        <v>1.351</v>
      </c>
      <c r="E4" t="n">
        <v>1.472</v>
      </c>
      <c r="F4" t="n">
        <v>1.055</v>
      </c>
    </row>
    <row r="5">
      <c r="A5" t="inlineStr">
        <is>
          <t>2023-12-31</t>
        </is>
      </c>
      <c r="B5" t="n">
        <v>4.09</v>
      </c>
      <c r="C5" t="n">
        <v>3.655</v>
      </c>
      <c r="D5" t="n">
        <v>1.251</v>
      </c>
      <c r="E5" t="n">
        <v>1.318</v>
      </c>
      <c r="F5" t="n">
        <v>1.041</v>
      </c>
    </row>
    <row r="6">
      <c r="A6" t="inlineStr">
        <is>
          <t>2022-12-31</t>
        </is>
      </c>
      <c r="B6" t="n">
        <v>3.562</v>
      </c>
      <c r="C6" t="n">
        <v>3.19</v>
      </c>
      <c r="D6" t="n">
        <v>1.074</v>
      </c>
      <c r="E6" t="n">
        <v>1.068</v>
      </c>
      <c r="F6" t="n">
        <v>0.849</v>
      </c>
    </row>
    <row r="7">
      <c r="A7" t="inlineStr">
        <is>
          <t>2021-12-31</t>
        </is>
      </c>
      <c r="B7" t="n">
        <v>2.988</v>
      </c>
      <c r="C7" t="n">
        <v>2.681</v>
      </c>
      <c r="D7" t="n">
        <v>0.779</v>
      </c>
      <c r="E7" t="n">
        <v>0.785</v>
      </c>
      <c r="F7" t="n">
        <v>0.696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1.729</v>
      </c>
      <c r="C11" t="n">
        <v>0.142</v>
      </c>
      <c r="D11" t="n">
        <v>1.587</v>
      </c>
      <c r="E11" t="n">
        <v>0.925</v>
      </c>
    </row>
    <row r="12">
      <c r="A12" t="inlineStr">
        <is>
          <t>2024-12-31</t>
        </is>
      </c>
      <c r="B12" t="n">
        <v>1.261</v>
      </c>
      <c r="C12" t="n">
        <v>0.143</v>
      </c>
      <c r="D12" t="n">
        <v>1.118</v>
      </c>
      <c r="E12" t="n">
        <v>0.788</v>
      </c>
    </row>
    <row r="13">
      <c r="A13" t="inlineStr">
        <is>
          <t>2023-12-31</t>
        </is>
      </c>
      <c r="B13" t="n">
        <v>1.349</v>
      </c>
      <c r="C13" t="n">
        <v>0.103</v>
      </c>
      <c r="D13" t="n">
        <v>1.247</v>
      </c>
      <c r="E13" t="n">
        <v>0.7</v>
      </c>
    </row>
    <row r="14">
      <c r="A14" t="inlineStr">
        <is>
          <t>2022-12-31</t>
        </is>
      </c>
      <c r="B14" t="n">
        <v>1.242</v>
      </c>
      <c r="C14" t="n">
        <v>0.124</v>
      </c>
      <c r="D14" t="n">
        <v>1.118</v>
      </c>
      <c r="E14" t="n">
        <v>1.162</v>
      </c>
    </row>
    <row r="15">
      <c r="A15" t="inlineStr">
        <is>
          <t>2021-12-31</t>
        </is>
      </c>
      <c r="B15" t="n">
        <v>1.101</v>
      </c>
      <c r="C15" t="n">
        <v>0.067</v>
      </c>
      <c r="D15" t="n">
        <v>1.034</v>
      </c>
      <c r="E15" t="n">
        <v>0.73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270.96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broad</t>
        </is>
      </c>
      <c r="F4" t="n">
        <v>0.25</v>
      </c>
    </row>
    <row r="5">
      <c r="A5" t="inlineStr">
        <is>
          <t>SNPS</t>
        </is>
      </c>
      <c r="B5" t="n">
        <v>31.75</v>
      </c>
      <c r="C5" t="n">
        <v>0.1</v>
      </c>
      <c r="D5" t="n">
        <v>0.104</v>
      </c>
      <c r="E5" t="inlineStr">
        <is>
          <t>segment</t>
        </is>
      </c>
      <c r="F5" t="n">
        <v>0.5</v>
      </c>
    </row>
    <row r="6">
      <c r="A6" t="inlineStr">
        <is>
          <t>ADBE</t>
        </is>
      </c>
      <c r="B6" t="n">
        <v>7.93</v>
      </c>
      <c r="C6" t="n">
        <v>0.1</v>
      </c>
      <c r="D6" t="n">
        <v>0.353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5.461</v>
      </c>
      <c r="D3" t="n">
        <v>31</v>
      </c>
      <c r="E3">
        <f>C3*D3</f>
        <v/>
      </c>
      <c r="F3">
        <f>E3/371.06-1</f>
        <v/>
      </c>
    </row>
    <row r="4">
      <c r="A4" t="inlineStr">
        <is>
          <t>Enterprise-Spend Recession</t>
        </is>
      </c>
      <c r="B4" t="n">
        <v>0.17</v>
      </c>
      <c r="C4" t="n">
        <v>6.966</v>
      </c>
      <c r="D4" t="n">
        <v>41</v>
      </c>
      <c r="E4">
        <f>C4*D4</f>
        <v/>
      </c>
      <c r="F4">
        <f>E4/371.06-1</f>
        <v/>
      </c>
    </row>
    <row r="5">
      <c r="A5" t="inlineStr">
        <is>
          <t>Base — Seat + Retention Growth</t>
        </is>
      </c>
      <c r="B5" t="n">
        <v>0.35</v>
      </c>
      <c r="C5" t="n">
        <v>8.146000000000001</v>
      </c>
      <c r="D5" t="n">
        <v>48</v>
      </c>
      <c r="E5">
        <f>C5*D5</f>
        <v/>
      </c>
      <c r="F5">
        <f>E5/371.06-1</f>
        <v/>
      </c>
    </row>
    <row r="6">
      <c r="A6" t="inlineStr">
        <is>
          <t>Growth — AI Monetization / Platform</t>
        </is>
      </c>
      <c r="B6" t="n">
        <v>0.2</v>
      </c>
      <c r="C6" t="n">
        <v>9.022</v>
      </c>
      <c r="D6" t="n">
        <v>59</v>
      </c>
      <c r="E6">
        <f>C6*D6</f>
        <v/>
      </c>
      <c r="F6">
        <f>E6/371.06-1</f>
        <v/>
      </c>
    </row>
    <row r="7">
      <c r="A7" t="inlineStr">
        <is>
          <t>Bull — Re-Rate</t>
        </is>
      </c>
      <c r="B7" t="n">
        <v>0.08</v>
      </c>
      <c r="C7" t="n">
        <v>9.536</v>
      </c>
      <c r="D7" t="n">
        <v>70</v>
      </c>
      <c r="E7">
        <f>C7*D7</f>
        <v/>
      </c>
      <c r="F7">
        <f>E7/371.06-1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342.5041079361175</v>
      </c>
    </row>
    <row r="5">
      <c r="A5" t="inlineStr">
        <is>
          <t>P10</t>
        </is>
      </c>
      <c r="B5" t="n">
        <v>201.4684258312386</v>
      </c>
    </row>
    <row r="6">
      <c r="A6" t="inlineStr">
        <is>
          <t>P90</t>
        </is>
      </c>
      <c r="B6" t="n">
        <v>549.6821734411375</v>
      </c>
    </row>
    <row r="7">
      <c r="A7" t="inlineStr">
        <is>
          <t>P(&gt; current) %</t>
        </is>
      </c>
      <c r="B7" t="n">
        <v>41.68</v>
      </c>
    </row>
    <row r="8">
      <c r="A8" t="inlineStr">
        <is>
          <t>P(&gt; target) %</t>
        </is>
      </c>
      <c r="B8" t="n">
        <v>39.13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7.503811353475584</v>
      </c>
    </row>
    <row r="13">
      <c r="A13" t="inlineStr">
        <is>
          <t>Gross Margin</t>
        </is>
      </c>
      <c r="B13" t="n">
        <v>5.522718975523182</v>
      </c>
    </row>
    <row r="14">
      <c r="A14" t="inlineStr">
        <is>
          <t>P/E Multiple</t>
        </is>
      </c>
      <c r="B14" t="n">
        <v>86.97346967100124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2026-07-08T09:38:47Z</dcterms:created>
  <dcterms:modified xsi:type="dcterms:W3CDTF">2026-07-08T09:38:47Z</dcterms:modified>
</cp:coreProperties>
</file>