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Carnival Corporation (CCL)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0.095</v>
      </c>
    </row>
    <row r="6">
      <c r="A6" t="inlineStr">
        <is>
          <t>Terminal multiple (×)</t>
        </is>
      </c>
      <c r="B6" s="4" t="n">
        <v>11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0.08</v>
      </c>
    </row>
    <row r="9">
      <c r="A9" t="inlineStr">
        <is>
          <t>Net cash (+) / debt (−) $B</t>
        </is>
      </c>
      <c r="B9" s="4" t="n">
        <v>0</v>
      </c>
    </row>
    <row r="10">
      <c r="A10" t="inlineStr">
        <is>
          <t>Diluted shares (B)</t>
        </is>
      </c>
      <c r="B10" s="4" t="n">
        <v>1.526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0.133</v>
      </c>
      <c r="C14" s="4" t="n">
        <v>0.136</v>
      </c>
      <c r="D14" s="4" t="n">
        <v>0.14</v>
      </c>
      <c r="E14" s="4" t="n">
        <v>0.14</v>
      </c>
      <c r="F14" s="4" t="n">
        <v>0.14</v>
      </c>
    </row>
    <row r="15">
      <c r="A15" t="inlineStr">
        <is>
          <t>D&amp;A $B</t>
        </is>
      </c>
      <c r="B15" s="4" t="n">
        <v>3.6758</v>
      </c>
      <c r="C15" s="4" t="n">
        <v>3.7907</v>
      </c>
      <c r="D15" s="4" t="n">
        <v>3.9222</v>
      </c>
      <c r="E15" s="4" t="n">
        <v>4.087</v>
      </c>
      <c r="F15" s="4" t="n">
        <v>4.2685</v>
      </c>
    </row>
    <row r="16">
      <c r="A16" t="inlineStr">
        <is>
          <t>Capex $B</t>
        </is>
      </c>
      <c r="B16" s="4" t="n">
        <v>4</v>
      </c>
      <c r="C16" s="4" t="n">
        <v>4.3</v>
      </c>
      <c r="D16" s="4" t="n">
        <v>4.4</v>
      </c>
      <c r="E16" s="4" t="n">
        <v>4.6</v>
      </c>
      <c r="F16" s="4" t="n">
        <v>4.7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28.949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13</v>
      </c>
      <c r="C3" t="n">
        <v>1</v>
      </c>
    </row>
    <row r="4">
      <c r="A4" t="inlineStr">
        <is>
          <t>Capex intensity ±15%</t>
        </is>
      </c>
      <c r="B4" t="n">
        <v>10</v>
      </c>
      <c r="C4" t="n">
        <v>2</v>
      </c>
    </row>
    <row r="5">
      <c r="A5" t="inlineStr">
        <is>
          <t>Revenue CAGR ±3pp</t>
        </is>
      </c>
      <c r="B5" t="n">
        <v>7</v>
      </c>
      <c r="C5" t="n">
        <v>3</v>
      </c>
    </row>
    <row r="6">
      <c r="A6" t="inlineStr">
        <is>
          <t>Terminal × ±15%</t>
        </is>
      </c>
      <c r="B6" t="n">
        <v>5</v>
      </c>
      <c r="C6" t="n">
        <v>4</v>
      </c>
    </row>
    <row r="7">
      <c r="A7" t="inlineStr">
        <is>
          <t>WACC ±1pp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26.68</v>
      </c>
    </row>
    <row r="7">
      <c r="A7" s="3" t="inlineStr">
        <is>
          <t>Scenario PWEV target</t>
        </is>
      </c>
      <c r="B7" t="n">
        <v>28.86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51.2376</v>
      </c>
    </row>
    <row r="12">
      <c r="A12" s="3" t="inlineStr">
        <is>
          <t>MC median</t>
        </is>
      </c>
      <c r="B12" t="n">
        <v>25.24032284143315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2025-11-30</t>
        </is>
      </c>
      <c r="B3" t="n">
        <v>26.622</v>
      </c>
      <c r="C3" t="n">
        <v>7.885</v>
      </c>
      <c r="D3" t="n">
        <v>4.483</v>
      </c>
      <c r="E3" t="n">
        <v>4.121</v>
      </c>
      <c r="F3" t="n">
        <v>2.76</v>
      </c>
    </row>
    <row r="4">
      <c r="A4" t="inlineStr">
        <is>
          <t>2024-11-30</t>
        </is>
      </c>
      <c r="B4" t="n">
        <v>25.021</v>
      </c>
      <c r="C4" t="n">
        <v>9.382999999999999</v>
      </c>
      <c r="D4" t="n">
        <v>3.574</v>
      </c>
      <c r="E4" t="n">
        <v>3.67</v>
      </c>
      <c r="F4" t="n">
        <v>1.916</v>
      </c>
    </row>
    <row r="5">
      <c r="A5" t="inlineStr">
        <is>
          <t>2023-11-30</t>
        </is>
      </c>
      <c r="B5" t="n">
        <v>21.593</v>
      </c>
      <c r="C5" t="n">
        <v>7.276</v>
      </c>
      <c r="D5" t="n">
        <v>1.956</v>
      </c>
      <c r="E5" t="n">
        <v>2.004</v>
      </c>
      <c r="F5" t="n">
        <v>-0.074</v>
      </c>
    </row>
    <row r="6">
      <c r="A6" t="inlineStr">
        <is>
          <t>2022-11-30</t>
        </is>
      </c>
      <c r="B6" t="n">
        <v>12.169</v>
      </c>
      <c r="C6" t="n">
        <v>0.412</v>
      </c>
      <c r="D6" t="n">
        <v>-4.379</v>
      </c>
      <c r="E6" t="n">
        <v>-4.471</v>
      </c>
      <c r="F6" t="n">
        <v>-6.093</v>
      </c>
    </row>
    <row r="7">
      <c r="A7" t="inlineStr">
        <is>
          <t>2021-11-30</t>
        </is>
      </c>
      <c r="B7" t="n">
        <v>1.908</v>
      </c>
      <c r="C7" t="n">
        <v>-2.747</v>
      </c>
      <c r="D7" t="n">
        <v>-7.089</v>
      </c>
      <c r="E7" t="n">
        <v>-7.921</v>
      </c>
      <c r="F7" t="n">
        <v>-9.500999999999999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2025-11-30</t>
        </is>
      </c>
      <c r="B11" t="n">
        <v>6.218</v>
      </c>
      <c r="C11" t="n">
        <v>3.611</v>
      </c>
      <c r="D11" t="n">
        <v>2.607</v>
      </c>
      <c r="E11" t="n">
        <v>0</v>
      </c>
    </row>
    <row r="12">
      <c r="A12" t="inlineStr">
        <is>
          <t>2024-11-30</t>
        </is>
      </c>
      <c r="B12" t="n">
        <v>5.923</v>
      </c>
      <c r="C12" t="n">
        <v>4.626</v>
      </c>
      <c r="D12" t="n">
        <v>1.297</v>
      </c>
      <c r="E12" t="n">
        <v>0</v>
      </c>
    </row>
    <row r="13">
      <c r="A13" t="inlineStr">
        <is>
          <t>2023-11-30</t>
        </is>
      </c>
      <c r="B13" t="n">
        <v>4.281</v>
      </c>
      <c r="C13" t="n">
        <v>3.284</v>
      </c>
      <c r="D13" t="n">
        <v>0.997</v>
      </c>
      <c r="E13" t="n">
        <v>0.02</v>
      </c>
    </row>
    <row r="14">
      <c r="A14" t="inlineStr">
        <is>
          <t>2022-11-30</t>
        </is>
      </c>
      <c r="B14" t="n">
        <v>-1.67</v>
      </c>
      <c r="C14" t="n">
        <v>4.94</v>
      </c>
      <c r="D14" t="n">
        <v>-6.61</v>
      </c>
      <c r="E14" t="n">
        <v>0.08699999999999999</v>
      </c>
    </row>
    <row r="15">
      <c r="A15" t="inlineStr">
        <is>
          <t>2021-11-30</t>
        </is>
      </c>
      <c r="B15" t="n">
        <v>-4.109</v>
      </c>
      <c r="C15" t="n">
        <v>3.607</v>
      </c>
      <c r="D15" t="n">
        <v>-7.716</v>
      </c>
      <c r="E15" t="n">
        <v>0.188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26.62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BKNG</t>
        </is>
      </c>
      <c r="B3" t="n">
        <v>17.3</v>
      </c>
      <c r="C3" t="n">
        <v>0.1</v>
      </c>
      <c r="D3" t="n">
        <v>0.25</v>
      </c>
      <c r="E3" t="inlineStr">
        <is>
          <t>segment</t>
        </is>
      </c>
      <c r="F3" t="n">
        <v>0.5</v>
      </c>
    </row>
    <row r="4">
      <c r="A4" t="inlineStr">
        <is>
          <t>MAR</t>
        </is>
      </c>
      <c r="B4" t="n">
        <v>32.89</v>
      </c>
      <c r="C4" t="n">
        <v>0.06</v>
      </c>
      <c r="D4" t="n">
        <v>0.59</v>
      </c>
      <c r="E4" t="inlineStr">
        <is>
          <t>broad</t>
        </is>
      </c>
      <c r="F4" t="n">
        <v>0.25</v>
      </c>
    </row>
    <row r="5">
      <c r="A5" t="inlineStr">
        <is>
          <t>RCL</t>
        </is>
      </c>
      <c r="B5" t="n">
        <v>18.38</v>
      </c>
      <c r="C5" t="n">
        <v>0.06</v>
      </c>
      <c r="D5" t="n">
        <v>0.262</v>
      </c>
      <c r="E5" t="inlineStr">
        <is>
          <t>segment</t>
        </is>
      </c>
      <c r="F5" t="n">
        <v>0.5</v>
      </c>
    </row>
    <row r="6">
      <c r="A6" t="inlineStr">
        <is>
          <t>ABNB</t>
        </is>
      </c>
      <c r="B6" t="n">
        <v>27.78</v>
      </c>
      <c r="C6" t="n">
        <v>0.1</v>
      </c>
      <c r="D6" t="n">
        <v>0.032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Demand Shock / Over-Leverage</t>
        </is>
      </c>
      <c r="B3" t="n">
        <v>0.22</v>
      </c>
      <c r="C3" t="n">
        <v>1.049</v>
      </c>
      <c r="D3" t="n">
        <v>8</v>
      </c>
      <c r="E3">
        <f>C3*D3</f>
        <v/>
      </c>
      <c r="F3">
        <f>E3/26.68-1</f>
        <v/>
      </c>
    </row>
    <row r="4">
      <c r="A4" t="inlineStr">
        <is>
          <t>Cyclical Downturn — Booking Slump</t>
        </is>
      </c>
      <c r="B4" t="n">
        <v>0.18</v>
      </c>
      <c r="C4" t="n">
        <v>1.565</v>
      </c>
      <c r="D4" t="n">
        <v>11</v>
      </c>
      <c r="E4">
        <f>C4*D4</f>
        <v/>
      </c>
      <c r="F4">
        <f>E4/26.68-1</f>
        <v/>
      </c>
    </row>
    <row r="5">
      <c r="A5" t="inlineStr">
        <is>
          <t>Base — Yield + Occupancy Normalisation</t>
        </is>
      </c>
      <c r="B5" t="n">
        <v>0.32</v>
      </c>
      <c r="C5" t="n">
        <v>2.305</v>
      </c>
      <c r="D5" t="n">
        <v>13</v>
      </c>
      <c r="E5">
        <f>C5*D5</f>
        <v/>
      </c>
      <c r="F5">
        <f>E5/26.68-1</f>
        <v/>
      </c>
    </row>
    <row r="6">
      <c r="A6" t="inlineStr">
        <is>
          <t>Upcycle — Strong Yields / Deleveraging</t>
        </is>
      </c>
      <c r="B6" t="n">
        <v>0.2</v>
      </c>
      <c r="C6" t="n">
        <v>2.983</v>
      </c>
      <c r="D6" t="n">
        <v>16</v>
      </c>
      <c r="E6">
        <f>C6*D6</f>
        <v/>
      </c>
      <c r="F6">
        <f>E6/26.68-1</f>
        <v/>
      </c>
    </row>
    <row r="7">
      <c r="A7" t="inlineStr">
        <is>
          <t>Spike — Premium Demand</t>
        </is>
      </c>
      <c r="B7" t="n">
        <v>0.08</v>
      </c>
      <c r="C7" t="n">
        <v>3.406</v>
      </c>
      <c r="D7" t="n">
        <v>17</v>
      </c>
      <c r="E7">
        <f>C7*D7</f>
        <v/>
      </c>
      <c r="F7">
        <f>E7/26.68-1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25.24032284143315</v>
      </c>
    </row>
    <row r="5">
      <c r="A5" t="inlineStr">
        <is>
          <t>P10</t>
        </is>
      </c>
      <c r="B5" t="n">
        <v>10.52810991921051</v>
      </c>
    </row>
    <row r="6">
      <c r="A6" t="inlineStr">
        <is>
          <t>P90</t>
        </is>
      </c>
      <c r="B6" t="n">
        <v>50.63923347987067</v>
      </c>
    </row>
    <row r="7">
      <c r="A7" t="inlineStr">
        <is>
          <t>P(&gt; current) %</t>
        </is>
      </c>
      <c r="B7" t="n">
        <v>46.88</v>
      </c>
    </row>
    <row r="8">
      <c r="A8" t="inlineStr">
        <is>
          <t>P(&gt; target) %</t>
        </is>
      </c>
      <c r="B8" t="n">
        <v>41.69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7.962296563786716</v>
      </c>
    </row>
    <row r="13">
      <c r="A13" t="inlineStr">
        <is>
          <t>Gross Margin</t>
        </is>
      </c>
      <c r="B13" t="n">
        <v>48.75375154952894</v>
      </c>
    </row>
    <row r="14">
      <c r="A14" t="inlineStr">
        <is>
          <t>P/E Multiple</t>
        </is>
      </c>
      <c r="B14" t="n">
        <v>43.28395188668435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2026-07-08T09:38:47Z</dcterms:created>
  <dcterms:modified xsi:type="dcterms:W3CDTF">2026-07-08T09:38:47Z</dcterms:modified>
</cp:coreProperties>
</file>