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Cboe Global Markets Inc (CBOE)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0.58</v>
      </c>
    </row>
    <row r="10">
      <c r="A10" t="inlineStr">
        <is>
          <t>Diluted shares (B)</t>
        </is>
      </c>
      <c r="B10" s="4" t="n">
        <v>0.107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0.349</v>
      </c>
      <c r="C14" s="4" t="n">
        <v>0.356</v>
      </c>
      <c r="D14" s="4" t="n">
        <v>0.367</v>
      </c>
      <c r="E14" s="4" t="n">
        <v>0.367</v>
      </c>
      <c r="F14" s="4" t="n">
        <v>0.367</v>
      </c>
    </row>
    <row r="15">
      <c r="A15" t="inlineStr">
        <is>
          <t>D&amp;A $B</t>
        </is>
      </c>
      <c r="B15" s="4" t="n">
        <v>0.0725</v>
      </c>
      <c r="C15" s="4" t="n">
        <v>0.07480000000000001</v>
      </c>
      <c r="D15" s="4" t="n">
        <v>0.078</v>
      </c>
      <c r="E15" s="4" t="n">
        <v>0.082</v>
      </c>
      <c r="F15" s="4" t="n">
        <v>0.0868</v>
      </c>
    </row>
    <row r="16">
      <c r="A16" t="inlineStr">
        <is>
          <t>Capex $B</t>
        </is>
      </c>
      <c r="B16" s="4" t="n">
        <v>0.08</v>
      </c>
      <c r="C16" s="4" t="n">
        <v>0.08500000000000001</v>
      </c>
      <c r="D16" s="4" t="n">
        <v>0.09</v>
      </c>
      <c r="E16" s="4" t="n">
        <v>0.095</v>
      </c>
      <c r="F16" s="4" t="n">
        <v>0.1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5.173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64</v>
      </c>
      <c r="C3" t="n">
        <v>1</v>
      </c>
    </row>
    <row r="4">
      <c r="A4" t="inlineStr">
        <is>
          <t>Terminal × ±15%</t>
        </is>
      </c>
      <c r="B4" t="n">
        <v>57</v>
      </c>
      <c r="C4" t="n">
        <v>2</v>
      </c>
    </row>
    <row r="5">
      <c r="A5" t="inlineStr">
        <is>
          <t>Op margin ±3pp</t>
        </is>
      </c>
      <c r="B5" t="n">
        <v>42</v>
      </c>
      <c r="C5" t="n">
        <v>3</v>
      </c>
    </row>
    <row r="6">
      <c r="A6" t="inlineStr">
        <is>
          <t>WACC ±1pp</t>
        </is>
      </c>
      <c r="B6" t="n">
        <v>21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258.64</v>
      </c>
    </row>
    <row r="7">
      <c r="A7" s="3" t="inlineStr">
        <is>
          <t>Scenario PWEV target</t>
        </is>
      </c>
      <c r="B7" t="n">
        <v>239.4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242.802</v>
      </c>
    </row>
    <row r="12">
      <c r="A12" s="3" t="inlineStr">
        <is>
          <t>MC median</t>
        </is>
      </c>
      <c r="B12" t="n">
        <v>214.2640550711482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4.714</v>
      </c>
      <c r="C3" t="n">
        <v>2.307</v>
      </c>
      <c r="D3" t="n">
        <v>1.514</v>
      </c>
      <c r="E3" t="n">
        <v>1.619</v>
      </c>
      <c r="F3" t="n">
        <v>1.1</v>
      </c>
    </row>
    <row r="4">
      <c r="A4" t="inlineStr">
        <is>
          <t>2024-12-31</t>
        </is>
      </c>
      <c r="B4" t="n">
        <v>4.095</v>
      </c>
      <c r="C4" t="n">
        <v>2.072</v>
      </c>
      <c r="D4" t="n">
        <v>1.098</v>
      </c>
      <c r="E4" t="n">
        <v>1.135</v>
      </c>
      <c r="F4" t="n">
        <v>0.765</v>
      </c>
    </row>
    <row r="5">
      <c r="A5" t="inlineStr">
        <is>
          <t>2023-12-31</t>
        </is>
      </c>
      <c r="B5" t="n">
        <v>3.774</v>
      </c>
      <c r="C5" t="n">
        <v>1.918</v>
      </c>
      <c r="D5" t="n">
        <v>1.058</v>
      </c>
      <c r="E5" t="n">
        <v>1.11</v>
      </c>
      <c r="F5" t="n">
        <v>0.761</v>
      </c>
    </row>
    <row r="6">
      <c r="A6" t="inlineStr">
        <is>
          <t>2022-12-31</t>
        </is>
      </c>
      <c r="B6" t="n">
        <v>3.959</v>
      </c>
      <c r="C6" t="n">
        <v>1.742</v>
      </c>
      <c r="D6" t="n">
        <v>0.49</v>
      </c>
      <c r="E6" t="n">
        <v>0.493</v>
      </c>
      <c r="F6" t="n">
        <v>0.235</v>
      </c>
    </row>
    <row r="7">
      <c r="A7" t="inlineStr">
        <is>
          <t>2021-12-31</t>
        </is>
      </c>
      <c r="B7" t="n">
        <v>3.495</v>
      </c>
      <c r="C7" t="n">
        <v>1.476</v>
      </c>
      <c r="D7" t="n">
        <v>0.806</v>
      </c>
      <c r="E7" t="n">
        <v>0.804</v>
      </c>
      <c r="F7" t="n">
        <v>0.529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1.224</v>
      </c>
      <c r="C11" t="n">
        <v>0.07099999999999999</v>
      </c>
      <c r="D11" t="n">
        <v>1.153</v>
      </c>
      <c r="E11" t="n">
        <v>0.097</v>
      </c>
    </row>
    <row r="12">
      <c r="A12" t="inlineStr">
        <is>
          <t>2024-12-31</t>
        </is>
      </c>
      <c r="B12" t="n">
        <v>1.025</v>
      </c>
      <c r="C12" t="n">
        <v>0.061</v>
      </c>
      <c r="D12" t="n">
        <v>0.964</v>
      </c>
      <c r="E12" t="n">
        <v>0.226</v>
      </c>
    </row>
    <row r="13">
      <c r="A13" t="inlineStr">
        <is>
          <t>2023-12-31</t>
        </is>
      </c>
      <c r="B13" t="n">
        <v>0.793</v>
      </c>
      <c r="C13" t="n">
        <v>0.045</v>
      </c>
      <c r="D13" t="n">
        <v>0.748</v>
      </c>
      <c r="E13" t="n">
        <v>0.115</v>
      </c>
    </row>
    <row r="14">
      <c r="A14" t="inlineStr">
        <is>
          <t>2022-12-31</t>
        </is>
      </c>
      <c r="B14" t="n">
        <v>0.651</v>
      </c>
      <c r="C14" t="n">
        <v>0.06</v>
      </c>
      <c r="D14" t="n">
        <v>0.591</v>
      </c>
      <c r="E14" t="n">
        <v>0.101</v>
      </c>
    </row>
    <row r="15">
      <c r="A15" t="inlineStr">
        <is>
          <t>2021-12-31</t>
        </is>
      </c>
      <c r="B15" t="n">
        <v>0.597</v>
      </c>
      <c r="C15" t="n">
        <v>0.051</v>
      </c>
      <c r="D15" t="n">
        <v>0.546</v>
      </c>
      <c r="E15" t="n">
        <v>0.081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257.37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SPGI</t>
        </is>
      </c>
      <c r="B3" t="n">
        <v>20.16</v>
      </c>
      <c r="C3" t="n">
        <v>0.08</v>
      </c>
      <c r="D3" t="n">
        <v>0.443</v>
      </c>
      <c r="E3" t="inlineStr">
        <is>
          <t>direct</t>
        </is>
      </c>
      <c r="F3" t="n">
        <v>1</v>
      </c>
    </row>
    <row r="4">
      <c r="A4" t="inlineStr">
        <is>
          <t>CME</t>
        </is>
      </c>
      <c r="B4" t="n">
        <v>18.38</v>
      </c>
      <c r="C4" t="n">
        <v>0.08</v>
      </c>
      <c r="D4" t="n">
        <v>0.698</v>
      </c>
      <c r="E4" t="inlineStr">
        <is>
          <t>direct</t>
        </is>
      </c>
      <c r="F4" t="n">
        <v>1</v>
      </c>
    </row>
    <row r="5">
      <c r="A5" t="inlineStr">
        <is>
          <t>MCO</t>
        </is>
      </c>
      <c r="B5" t="n">
        <v>26.6</v>
      </c>
      <c r="C5" t="n">
        <v>0.08</v>
      </c>
      <c r="D5" t="n">
        <v>0.457</v>
      </c>
      <c r="E5" t="inlineStr">
        <is>
          <t>segment</t>
        </is>
      </c>
      <c r="F5" t="n">
        <v>0.5</v>
      </c>
    </row>
    <row r="6">
      <c r="A6" t="inlineStr">
        <is>
          <t>ICE</t>
        </is>
      </c>
      <c r="B6" t="n">
        <v>18.05</v>
      </c>
      <c r="C6" t="n">
        <v>0.08</v>
      </c>
      <c r="D6" t="n">
        <v>0.573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C3" t="n">
        <v>8.661</v>
      </c>
      <c r="D3" t="n">
        <v>12</v>
      </c>
      <c r="E3">
        <f>C3*D3</f>
        <v/>
      </c>
      <c r="F3">
        <f>E3/258.64-1</f>
        <v/>
      </c>
    </row>
    <row r="4">
      <c r="A4" t="inlineStr">
        <is>
          <t>Market-Activity Recession</t>
        </is>
      </c>
      <c r="B4" t="n">
        <v>0.17</v>
      </c>
      <c r="C4" t="n">
        <v>10.986</v>
      </c>
      <c r="D4" t="n">
        <v>16</v>
      </c>
      <c r="E4">
        <f>C4*D4</f>
        <v/>
      </c>
      <c r="F4">
        <f>E4/258.64-1</f>
        <v/>
      </c>
    </row>
    <row r="5">
      <c r="A5" t="inlineStr">
        <is>
          <t>Base — Recurring Data + Volume Growth</t>
        </is>
      </c>
      <c r="B5" t="n">
        <v>0.35</v>
      </c>
      <c r="C5" t="n">
        <v>12.631</v>
      </c>
      <c r="D5" t="n">
        <v>19.7</v>
      </c>
      <c r="E5">
        <f>C5*D5</f>
        <v/>
      </c>
      <c r="F5">
        <f>E5/258.64-1</f>
        <v/>
      </c>
    </row>
    <row r="6">
      <c r="A6" t="inlineStr">
        <is>
          <t>Growth — New Data / Index / Analytics</t>
        </is>
      </c>
      <c r="B6" t="n">
        <v>0.2</v>
      </c>
      <c r="C6" t="n">
        <v>14.016</v>
      </c>
      <c r="D6" t="n">
        <v>23</v>
      </c>
      <c r="E6">
        <f>C6*D6</f>
        <v/>
      </c>
      <c r="F6">
        <f>E6/258.64-1</f>
        <v/>
      </c>
    </row>
    <row r="7">
      <c r="A7" t="inlineStr">
        <is>
          <t>Bull — Re-Rate</t>
        </is>
      </c>
      <c r="B7" t="n">
        <v>0.08</v>
      </c>
      <c r="C7" t="n">
        <v>15.211</v>
      </c>
      <c r="D7" t="n">
        <v>27</v>
      </c>
      <c r="E7">
        <f>C7*D7</f>
        <v/>
      </c>
      <c r="F7">
        <f>E7/258.64-1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214.2640550711482</v>
      </c>
    </row>
    <row r="5">
      <c r="A5" t="inlineStr">
        <is>
          <t>P10</t>
        </is>
      </c>
      <c r="B5" t="n">
        <v>127.1526089358567</v>
      </c>
    </row>
    <row r="6">
      <c r="A6" t="inlineStr">
        <is>
          <t>P90</t>
        </is>
      </c>
      <c r="B6" t="n">
        <v>339.5365029613916</v>
      </c>
    </row>
    <row r="7">
      <c r="A7" t="inlineStr">
        <is>
          <t>P(&gt; current) %</t>
        </is>
      </c>
      <c r="B7" t="n">
        <v>30.73</v>
      </c>
    </row>
    <row r="8">
      <c r="A8" t="inlineStr">
        <is>
          <t>P(&gt; target) %</t>
        </is>
      </c>
      <c r="B8" t="n">
        <v>38.09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3.979028071787563</v>
      </c>
    </row>
    <row r="13">
      <c r="A13" t="inlineStr">
        <is>
          <t>Gross Margin</t>
        </is>
      </c>
      <c r="B13" t="n">
        <v>14.93537077915177</v>
      </c>
    </row>
    <row r="14">
      <c r="A14" t="inlineStr">
        <is>
          <t>P/E Multiple</t>
        </is>
      </c>
      <c r="B14" t="n">
        <v>81.08560114906066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2026-07-08T09:38:46Z</dcterms:created>
  <dcterms:modified xsi:type="dcterms:W3CDTF">2026-07-08T09:38:46Z</dcterms:modified>
</cp:coreProperties>
</file>