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Caseys General Stores Inc (CASY)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-2.37</v>
      </c>
    </row>
    <row r="10">
      <c r="A10" t="inlineStr">
        <is>
          <t>Diluted shares (B)</t>
        </is>
      </c>
      <c r="B10" s="4" t="n">
        <v>0.037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0.056</v>
      </c>
      <c r="C14" s="4" t="n">
        <v>0.058</v>
      </c>
      <c r="D14" s="4" t="n">
        <v>0.059</v>
      </c>
      <c r="E14" s="4" t="n">
        <v>0.059</v>
      </c>
      <c r="F14" s="4" t="n">
        <v>0.059</v>
      </c>
    </row>
    <row r="15">
      <c r="A15" t="inlineStr">
        <is>
          <t>D&amp;A $B</t>
        </is>
      </c>
      <c r="B15" s="4" t="n">
        <v>0.6633</v>
      </c>
      <c r="C15" s="4" t="n">
        <v>0.6773</v>
      </c>
      <c r="D15" s="4" t="n">
        <v>0.698</v>
      </c>
      <c r="E15" s="4" t="n">
        <v>0.7252999999999999</v>
      </c>
      <c r="F15" s="4" t="n">
        <v>0.7593</v>
      </c>
    </row>
    <row r="16">
      <c r="A16" t="inlineStr">
        <is>
          <t>Capex $B</t>
        </is>
      </c>
      <c r="B16" s="4" t="n">
        <v>0.7</v>
      </c>
      <c r="C16" s="4" t="n">
        <v>0.74</v>
      </c>
      <c r="D16" s="4" t="n">
        <v>0.78</v>
      </c>
      <c r="E16" s="4" t="n">
        <v>0.82</v>
      </c>
      <c r="F16" s="4" t="n">
        <v>0.86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18.438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646</v>
      </c>
      <c r="C3" t="n">
        <v>1</v>
      </c>
    </row>
    <row r="4">
      <c r="A4" t="inlineStr">
        <is>
          <t>Revenue CAGR ±3pp</t>
        </is>
      </c>
      <c r="B4" t="n">
        <v>171</v>
      </c>
      <c r="C4" t="n">
        <v>2</v>
      </c>
    </row>
    <row r="5">
      <c r="A5" t="inlineStr">
        <is>
          <t>Capex intensity ±15%</t>
        </is>
      </c>
      <c r="B5" t="n">
        <v>167</v>
      </c>
      <c r="C5" t="n">
        <v>3</v>
      </c>
    </row>
    <row r="6">
      <c r="A6" t="inlineStr">
        <is>
          <t>Terminal × ±15%</t>
        </is>
      </c>
      <c r="B6" t="n">
        <v>145</v>
      </c>
      <c r="C6" t="n">
        <v>4</v>
      </c>
    </row>
    <row r="7">
      <c r="A7" t="inlineStr">
        <is>
          <t>WACC ±1pp</t>
        </is>
      </c>
      <c r="B7" t="n">
        <v>50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fail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801.99</v>
      </c>
    </row>
    <row r="7">
      <c r="A7" s="3" t="inlineStr">
        <is>
          <t>Scenario PWEV target</t>
        </is>
      </c>
      <c r="B7" t="n">
        <v>793.4400000000001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287.7264</v>
      </c>
    </row>
    <row r="12">
      <c r="A12" s="3" t="inlineStr">
        <is>
          <t>MC median</t>
        </is>
      </c>
      <c r="B12" t="n">
        <v>695.8950779221409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2026-04-30</t>
        </is>
      </c>
      <c r="B3" t="n">
        <v>17.561</v>
      </c>
      <c r="C3" t="n">
        <v>4.321</v>
      </c>
      <c r="D3" t="n">
        <v>1.034</v>
      </c>
      <c r="E3" t="n">
        <v>0.9370000000000001</v>
      </c>
      <c r="F3" t="n">
        <v>0.714</v>
      </c>
    </row>
    <row r="4">
      <c r="A4" t="inlineStr">
        <is>
          <t>2025-04-30</t>
        </is>
      </c>
      <c r="B4" t="n">
        <v>15.941</v>
      </c>
      <c r="C4" t="n">
        <v>3.752</v>
      </c>
      <c r="D4" t="n">
        <v>0.796</v>
      </c>
      <c r="E4" t="n">
        <v>0.8100000000000001</v>
      </c>
      <c r="F4" t="n">
        <v>0.547</v>
      </c>
    </row>
    <row r="5">
      <c r="A5" t="inlineStr">
        <is>
          <t>2024-04-30</t>
        </is>
      </c>
      <c r="B5" t="n">
        <v>14.863</v>
      </c>
      <c r="C5" t="n">
        <v>3.348</v>
      </c>
      <c r="D5" t="n">
        <v>0.71</v>
      </c>
      <c r="E5" t="n">
        <v>0.721</v>
      </c>
      <c r="F5" t="n">
        <v>0.502</v>
      </c>
    </row>
    <row r="6">
      <c r="A6" t="inlineStr">
        <is>
          <t>2023-04-30</t>
        </is>
      </c>
      <c r="B6" t="n">
        <v>15.094</v>
      </c>
      <c r="C6" t="n">
        <v>3.072</v>
      </c>
      <c r="D6" t="n">
        <v>0.639</v>
      </c>
      <c r="E6" t="n">
        <v>0.647</v>
      </c>
      <c r="F6" t="n">
        <v>0.447</v>
      </c>
    </row>
    <row r="7">
      <c r="A7" t="inlineStr">
        <is>
          <t>2022-04-30</t>
        </is>
      </c>
      <c r="B7" t="n">
        <v>12.953</v>
      </c>
      <c r="C7" t="n">
        <v>2.763</v>
      </c>
      <c r="D7" t="n">
        <v>0.498</v>
      </c>
      <c r="E7" t="n">
        <v>0.498</v>
      </c>
      <c r="F7" t="n">
        <v>0.34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2026-04-30</t>
        </is>
      </c>
      <c r="B11" t="n">
        <v>1.378</v>
      </c>
      <c r="C11" t="n">
        <v>0.656</v>
      </c>
      <c r="D11" t="n">
        <v>0.722</v>
      </c>
      <c r="E11" t="n">
        <v>0.201</v>
      </c>
    </row>
    <row r="12">
      <c r="A12" t="inlineStr">
        <is>
          <t>2025-04-30</t>
        </is>
      </c>
      <c r="B12" t="n">
        <v>1.091</v>
      </c>
      <c r="C12" t="n">
        <v>0.506</v>
      </c>
      <c r="D12" t="n">
        <v>0.585</v>
      </c>
      <c r="E12" t="n">
        <v>0.001</v>
      </c>
    </row>
    <row r="13">
      <c r="A13" t="inlineStr">
        <is>
          <t>2024-04-30</t>
        </is>
      </c>
      <c r="B13" t="n">
        <v>0.893</v>
      </c>
      <c r="C13" t="n">
        <v>0.522</v>
      </c>
      <c r="D13" t="n">
        <v>0.371</v>
      </c>
      <c r="E13" t="n">
        <v>0.105</v>
      </c>
    </row>
    <row r="14">
      <c r="A14" t="inlineStr">
        <is>
          <t>2023-04-30</t>
        </is>
      </c>
      <c r="B14" t="n">
        <v>0.882</v>
      </c>
      <c r="C14" t="n">
        <v>0.477</v>
      </c>
      <c r="D14" t="n">
        <v>0.405</v>
      </c>
      <c r="E14" t="n">
        <v>0.016</v>
      </c>
    </row>
    <row r="15">
      <c r="A15" t="inlineStr">
        <is>
          <t>2022-04-30</t>
        </is>
      </c>
      <c r="B15" t="n">
        <v>0.789</v>
      </c>
      <c r="C15" t="n">
        <v>0.326</v>
      </c>
      <c r="D15" t="n">
        <v>0.462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506.78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KR</t>
        </is>
      </c>
      <c r="B3" t="n">
        <v>11.16</v>
      </c>
      <c r="C3" t="n">
        <v>0.05</v>
      </c>
      <c r="D3" t="n">
        <v>0.032</v>
      </c>
      <c r="E3" t="inlineStr">
        <is>
          <t>broad</t>
        </is>
      </c>
      <c r="F3" t="n">
        <v>0.25</v>
      </c>
    </row>
    <row r="4">
      <c r="A4" t="inlineStr">
        <is>
          <t>EL</t>
        </is>
      </c>
      <c r="B4" t="n">
        <v>26.04</v>
      </c>
      <c r="C4" t="n">
        <v>0.04</v>
      </c>
      <c r="D4" t="n">
        <v>0.149</v>
      </c>
      <c r="E4" t="inlineStr">
        <is>
          <t>segment</t>
        </is>
      </c>
      <c r="F4" t="n">
        <v>0.5</v>
      </c>
    </row>
    <row r="5">
      <c r="A5" t="inlineStr">
        <is>
          <t>KHC</t>
        </is>
      </c>
      <c r="B5" t="n">
        <v>11.25</v>
      </c>
      <c r="C5" t="n">
        <v>0.02</v>
      </c>
      <c r="D5" t="n">
        <v>0.207</v>
      </c>
      <c r="E5" t="inlineStr">
        <is>
          <t>broad</t>
        </is>
      </c>
      <c r="F5" t="n">
        <v>0.25</v>
      </c>
    </row>
    <row r="6">
      <c r="A6" t="inlineStr">
        <is>
          <t>DG</t>
        </is>
      </c>
      <c r="B6" t="n">
        <v>16.31</v>
      </c>
      <c r="C6" t="n">
        <v>0.05</v>
      </c>
      <c r="D6" t="n">
        <v>0.059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Margin Compression / E-Com Disruption</t>
        </is>
      </c>
      <c r="B3" t="n">
        <v>0.2</v>
      </c>
      <c r="C3" t="n">
        <v>16.572</v>
      </c>
      <c r="D3" t="n">
        <v>25</v>
      </c>
      <c r="E3">
        <f>C3*D3</f>
        <v/>
      </c>
      <c r="F3">
        <f>E3/801.99-1</f>
        <v/>
      </c>
    </row>
    <row r="4">
      <c r="A4" t="inlineStr">
        <is>
          <t>Consumer-Spending Recession</t>
        </is>
      </c>
      <c r="B4" t="n">
        <v>0.17</v>
      </c>
      <c r="C4" t="n">
        <v>18.789</v>
      </c>
      <c r="D4" t="n">
        <v>35</v>
      </c>
      <c r="E4">
        <f>C4*D4</f>
        <v/>
      </c>
      <c r="F4">
        <f>E4/801.99-1</f>
        <v/>
      </c>
    </row>
    <row r="5">
      <c r="A5" t="inlineStr">
        <is>
          <t>Base — Comps + Share Gains</t>
        </is>
      </c>
      <c r="B5" t="n">
        <v>0.35</v>
      </c>
      <c r="C5" t="n">
        <v>22.096</v>
      </c>
      <c r="D5" t="n">
        <v>38</v>
      </c>
      <c r="E5">
        <f>C5*D5</f>
        <v/>
      </c>
      <c r="F5">
        <f>E5/801.99-1</f>
        <v/>
      </c>
    </row>
    <row r="6">
      <c r="A6" t="inlineStr">
        <is>
          <t>Growth — E-Com / Membership / Retail Media</t>
        </is>
      </c>
      <c r="B6" t="n">
        <v>0.2</v>
      </c>
      <c r="C6" t="n">
        <v>25.162</v>
      </c>
      <c r="D6" t="n">
        <v>42</v>
      </c>
      <c r="E6">
        <f>C6*D6</f>
        <v/>
      </c>
      <c r="F6">
        <f>E6/801.99-1</f>
        <v/>
      </c>
    </row>
    <row r="7">
      <c r="A7" t="inlineStr">
        <is>
          <t>Bull — Defensive Re-Rate</t>
        </is>
      </c>
      <c r="B7" t="n">
        <v>0.08</v>
      </c>
      <c r="C7" t="n">
        <v>26.869</v>
      </c>
      <c r="D7" t="n">
        <v>45</v>
      </c>
      <c r="E7">
        <f>C7*D7</f>
        <v/>
      </c>
      <c r="F7">
        <f>E7/801.99-1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695.8950779221409</v>
      </c>
    </row>
    <row r="5">
      <c r="A5" t="inlineStr">
        <is>
          <t>P10</t>
        </is>
      </c>
      <c r="B5" t="n">
        <v>-20.50646226235674</v>
      </c>
    </row>
    <row r="6">
      <c r="A6" t="inlineStr">
        <is>
          <t>P90</t>
        </is>
      </c>
      <c r="B6" t="n">
        <v>1681.723157372782</v>
      </c>
    </row>
    <row r="7">
      <c r="A7" t="inlineStr">
        <is>
          <t>P(&gt; current) %</t>
        </is>
      </c>
      <c r="B7" t="n">
        <v>43.44</v>
      </c>
    </row>
    <row r="8">
      <c r="A8" t="inlineStr">
        <is>
          <t>P(&gt; target) %</t>
        </is>
      </c>
      <c r="B8" t="n">
        <v>43.98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0.3923187166490371</v>
      </c>
    </row>
    <row r="13">
      <c r="A13" t="inlineStr">
        <is>
          <t>Gross Margin</t>
        </is>
      </c>
      <c r="B13" t="n">
        <v>89.2577350602446</v>
      </c>
    </row>
    <row r="14">
      <c r="A14" t="inlineStr">
        <is>
          <t>P/E Multiple</t>
        </is>
      </c>
      <c r="B14" t="n">
        <v>10.34994622310637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2026-07-08T09:38:44Z</dcterms:created>
  <dcterms:modified xsi:type="dcterms:W3CDTF">2026-07-08T09:38:44Z</dcterms:modified>
</cp:coreProperties>
</file>