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Carrier Global Corp (CARR)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22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-11.2</v>
      </c>
    </row>
    <row r="10">
      <c r="A10" t="inlineStr">
        <is>
          <t>Diluted shares (B)</t>
        </is>
      </c>
      <c r="B10" s="4" t="n">
        <v>0.84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0.03</v>
      </c>
    </row>
    <row r="14">
      <c r="A14" t="inlineStr">
        <is>
          <t>Operating margin</t>
        </is>
      </c>
      <c r="B14" s="4" t="n">
        <v>0.135</v>
      </c>
      <c r="C14" s="4" t="n">
        <v>0.137</v>
      </c>
      <c r="D14" s="4" t="n">
        <v>0.142</v>
      </c>
      <c r="E14" s="4" t="n">
        <v>0.142</v>
      </c>
      <c r="F14" s="4" t="n">
        <v>0.142</v>
      </c>
    </row>
    <row r="15">
      <c r="A15" t="inlineStr">
        <is>
          <t>D&amp;A $B</t>
        </is>
      </c>
      <c r="B15" s="4" t="n">
        <v>0.4017</v>
      </c>
      <c r="C15" s="4" t="n">
        <v>0.4163</v>
      </c>
      <c r="D15" s="4" t="n">
        <v>0.4377</v>
      </c>
      <c r="E15" s="4" t="n">
        <v>0.464</v>
      </c>
      <c r="F15" s="4" t="n">
        <v>0.4953</v>
      </c>
    </row>
    <row r="16">
      <c r="A16" t="inlineStr">
        <is>
          <t>Capex $B</t>
        </is>
      </c>
      <c r="B16" s="4" t="n">
        <v>0.45</v>
      </c>
      <c r="C16" s="4" t="n">
        <v>0.48</v>
      </c>
      <c r="D16" s="4" t="n">
        <v>0.52</v>
      </c>
      <c r="E16" s="4" t="n">
        <v>0.55</v>
      </c>
      <c r="F16" s="4" t="n">
        <v>0.58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22.964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27</v>
      </c>
      <c r="C3" t="n">
        <v>1</v>
      </c>
    </row>
    <row r="4">
      <c r="A4" t="inlineStr">
        <is>
          <t>Revenue CAGR ±3pp</t>
        </is>
      </c>
      <c r="B4" t="n">
        <v>17</v>
      </c>
      <c r="C4" t="n">
        <v>2</v>
      </c>
    </row>
    <row r="5">
      <c r="A5" t="inlineStr">
        <is>
          <t>Terminal × ±15%</t>
        </is>
      </c>
      <c r="B5" t="n">
        <v>15</v>
      </c>
      <c r="C5" t="n">
        <v>3</v>
      </c>
    </row>
    <row r="6">
      <c r="A6" t="inlineStr">
        <is>
          <t>WACC ±1pp</t>
        </is>
      </c>
      <c r="B6" t="n">
        <v>5</v>
      </c>
      <c r="C6" t="n">
        <v>4</v>
      </c>
    </row>
    <row r="7">
      <c r="A7" t="inlineStr">
        <is>
          <t>Capex intensity ±15%</t>
        </is>
      </c>
      <c r="B7" t="n">
        <v>4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68.67</v>
      </c>
    </row>
    <row r="7">
      <c r="A7" s="3" t="inlineStr">
        <is>
          <t>Scenario PWEV target</t>
        </is>
      </c>
      <c r="B7" t="n">
        <v>72.28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67.693</v>
      </c>
    </row>
    <row r="12">
      <c r="A12" s="3" t="inlineStr">
        <is>
          <t>MC median</t>
        </is>
      </c>
      <c r="B12" t="n">
        <v>63.592168547125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21.747</v>
      </c>
      <c r="C3" t="n">
        <v>5.624</v>
      </c>
      <c r="D3" t="n">
        <v>1.907</v>
      </c>
      <c r="E3" t="n">
        <v>2.256</v>
      </c>
      <c r="F3" t="n">
        <v>1.484</v>
      </c>
    </row>
    <row r="4">
      <c r="A4" t="inlineStr">
        <is>
          <t>2024-12-31</t>
        </is>
      </c>
      <c r="B4" t="n">
        <v>22.486</v>
      </c>
      <c r="C4" t="n">
        <v>5.981</v>
      </c>
      <c r="D4" t="n">
        <v>2.098</v>
      </c>
      <c r="E4" t="n">
        <v>2.854</v>
      </c>
      <c r="F4" t="n">
        <v>5.604</v>
      </c>
    </row>
    <row r="5">
      <c r="A5" t="inlineStr">
        <is>
          <t>2023-12-31</t>
        </is>
      </c>
      <c r="B5" t="n">
        <v>22.098</v>
      </c>
      <c r="C5" t="n">
        <v>6.383</v>
      </c>
      <c r="D5" t="n">
        <v>2.296</v>
      </c>
      <c r="E5" t="n">
        <v>2.296</v>
      </c>
      <c r="F5" t="n">
        <v>1.44</v>
      </c>
    </row>
    <row r="6">
      <c r="A6" t="inlineStr">
        <is>
          <t>2022-12-31</t>
        </is>
      </c>
      <c r="B6" t="n">
        <v>17.288</v>
      </c>
      <c r="C6" t="n">
        <v>4.297</v>
      </c>
      <c r="D6" t="n">
        <v>1.904</v>
      </c>
      <c r="E6" t="n">
        <v>4.125</v>
      </c>
      <c r="F6" t="n">
        <v>3.534</v>
      </c>
    </row>
    <row r="7">
      <c r="A7" t="inlineStr">
        <is>
          <t>2021-12-31</t>
        </is>
      </c>
      <c r="B7" t="n">
        <v>20.613</v>
      </c>
      <c r="C7" t="n">
        <v>5.98</v>
      </c>
      <c r="D7" t="n">
        <v>2.645</v>
      </c>
      <c r="E7" t="n">
        <v>2.357</v>
      </c>
      <c r="F7" t="n">
        <v>1.664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2.089</v>
      </c>
      <c r="C11" t="n">
        <v>0.392</v>
      </c>
      <c r="D11" t="n">
        <v>1.697</v>
      </c>
      <c r="E11" t="n">
        <v>2.892</v>
      </c>
    </row>
    <row r="12">
      <c r="A12" t="inlineStr">
        <is>
          <t>2024-12-31</t>
        </is>
      </c>
      <c r="B12" t="n">
        <v>0.5629999999999999</v>
      </c>
      <c r="C12" t="n">
        <v>0.519</v>
      </c>
      <c r="D12" t="n">
        <v>0.044</v>
      </c>
      <c r="E12" t="n">
        <v>1.944</v>
      </c>
    </row>
    <row r="13">
      <c r="A13" t="inlineStr">
        <is>
          <t>2023-12-31</t>
        </is>
      </c>
      <c r="B13" t="n">
        <v>2.607</v>
      </c>
      <c r="C13" t="n">
        <v>0.439</v>
      </c>
      <c r="D13" t="n">
        <v>2.168</v>
      </c>
      <c r="E13" t="n">
        <v>0.062</v>
      </c>
    </row>
    <row r="14">
      <c r="A14" t="inlineStr">
        <is>
          <t>2022-12-31</t>
        </is>
      </c>
      <c r="B14" t="n">
        <v>1.743</v>
      </c>
      <c r="C14" t="n">
        <v>0.353</v>
      </c>
      <c r="D14" t="n">
        <v>1.39</v>
      </c>
      <c r="E14" t="n">
        <v>1.38</v>
      </c>
    </row>
    <row r="15">
      <c r="A15" t="inlineStr">
        <is>
          <t>2021-12-31</t>
        </is>
      </c>
      <c r="B15" t="n">
        <v>2.237</v>
      </c>
      <c r="C15" t="n">
        <v>0.344</v>
      </c>
      <c r="D15" t="n">
        <v>1.893</v>
      </c>
      <c r="E15" t="n">
        <v>0.527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48.54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TT</t>
        </is>
      </c>
      <c r="B3" t="n">
        <v>32.79</v>
      </c>
      <c r="C3" t="n">
        <v>0.05</v>
      </c>
      <c r="D3" t="n">
        <v>0.155</v>
      </c>
      <c r="E3" t="inlineStr">
        <is>
          <t>segment</t>
        </is>
      </c>
      <c r="F3" t="n">
        <v>0.5</v>
      </c>
    </row>
    <row r="4">
      <c r="A4" t="inlineStr">
        <is>
          <t>JCI</t>
        </is>
      </c>
      <c r="B4" t="n">
        <v>25.06</v>
      </c>
      <c r="C4" t="n">
        <v>0.05</v>
      </c>
      <c r="D4" t="n">
        <v>0.14</v>
      </c>
      <c r="E4" t="inlineStr">
        <is>
          <t>direct</t>
        </is>
      </c>
      <c r="F4" t="n">
        <v>1</v>
      </c>
    </row>
    <row r="5">
      <c r="A5" t="inlineStr">
        <is>
          <t>LII</t>
        </is>
      </c>
      <c r="B5" t="n">
        <v>23.64</v>
      </c>
      <c r="C5" t="n">
        <v>0.05</v>
      </c>
      <c r="D5" t="n">
        <v>0.143</v>
      </c>
      <c r="E5" t="inlineStr">
        <is>
          <t>direct</t>
        </is>
      </c>
      <c r="F5" t="n">
        <v>1</v>
      </c>
    </row>
    <row r="6">
      <c r="A6" t="inlineStr">
        <is>
          <t>MAS</t>
        </is>
      </c>
      <c r="B6" t="n">
        <v>19.16</v>
      </c>
      <c r="C6" t="n">
        <v>0.05</v>
      </c>
      <c r="D6" t="n">
        <v>0.165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24.1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Construction-Demand Reset / Substitution</t>
        </is>
      </c>
      <c r="B3" t="n">
        <v>0.2</v>
      </c>
      <c r="C3" t="n">
        <v>1.895</v>
      </c>
      <c r="D3" t="n">
        <v>16</v>
      </c>
      <c r="E3">
        <f>C3*D3</f>
        <v/>
      </c>
      <c r="F3">
        <f>E3/68.67-1</f>
        <v/>
      </c>
    </row>
    <row r="4">
      <c r="A4" t="inlineStr">
        <is>
          <t>Housing / Nonres Recession</t>
        </is>
      </c>
      <c r="B4" t="n">
        <v>0.17</v>
      </c>
      <c r="C4" t="n">
        <v>2.357</v>
      </c>
      <c r="D4" t="n">
        <v>22</v>
      </c>
      <c r="E4">
        <f>C4*D4</f>
        <v/>
      </c>
      <c r="F4">
        <f>E4/68.67-1</f>
        <v/>
      </c>
    </row>
    <row r="5">
      <c r="A5" t="inlineStr">
        <is>
          <t>Base — Repair-Remodel + Pricing</t>
        </is>
      </c>
      <c r="B5" t="n">
        <v>0.35</v>
      </c>
      <c r="C5" t="n">
        <v>2.855</v>
      </c>
      <c r="D5" t="n">
        <v>26</v>
      </c>
      <c r="E5">
        <f>C5*D5</f>
        <v/>
      </c>
      <c r="F5">
        <f>E5/68.67-1</f>
        <v/>
      </c>
    </row>
    <row r="6">
      <c r="A6" t="inlineStr">
        <is>
          <t>Growth — Datacenter Cooling / Electrification / Reno</t>
        </is>
      </c>
      <c r="B6" t="n">
        <v>0.2</v>
      </c>
      <c r="C6" t="n">
        <v>3.308</v>
      </c>
      <c r="D6" t="n">
        <v>30</v>
      </c>
      <c r="E6">
        <f>C6*D6</f>
        <v/>
      </c>
      <c r="F6">
        <f>E6/68.67-1</f>
        <v/>
      </c>
    </row>
    <row r="7">
      <c r="A7" t="inlineStr">
        <is>
          <t>Bull — Re-Rate</t>
        </is>
      </c>
      <c r="B7" t="n">
        <v>0.08</v>
      </c>
      <c r="C7" t="n">
        <v>3.631</v>
      </c>
      <c r="D7" t="n">
        <v>34</v>
      </c>
      <c r="E7">
        <f>C7*D7</f>
        <v/>
      </c>
      <c r="F7">
        <f>E7/68.67-1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63.592168547125</v>
      </c>
    </row>
    <row r="5">
      <c r="A5" t="inlineStr">
        <is>
          <t>P10</t>
        </is>
      </c>
      <c r="B5" t="n">
        <v>29.3544562049895</v>
      </c>
    </row>
    <row r="6">
      <c r="A6" t="inlineStr">
        <is>
          <t>P90</t>
        </is>
      </c>
      <c r="B6" t="n">
        <v>115.8309165781745</v>
      </c>
    </row>
    <row r="7">
      <c r="A7" t="inlineStr">
        <is>
          <t>P(&gt; current) %</t>
        </is>
      </c>
      <c r="B7" t="n">
        <v>44.14</v>
      </c>
    </row>
    <row r="8">
      <c r="A8" t="inlineStr">
        <is>
          <t>P(&gt; target) %</t>
        </is>
      </c>
      <c r="B8" t="n">
        <v>40.35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3.390374927612708</v>
      </c>
    </row>
    <row r="13">
      <c r="A13" t="inlineStr">
        <is>
          <t>Gross Margin</t>
        </is>
      </c>
      <c r="B13" t="n">
        <v>57.02458926493277</v>
      </c>
    </row>
    <row r="14">
      <c r="A14" t="inlineStr">
        <is>
          <t>P/E Multiple</t>
        </is>
      </c>
      <c r="B14" t="n">
        <v>39.58503580745452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2026-07-08T09:38:44Z</dcterms:created>
  <dcterms:modified xsi:type="dcterms:W3CDTF">2026-07-08T09:38:44Z</dcterms:modified>
</cp:coreProperties>
</file>