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Cardinal Health Inc (CAH)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-4.98</v>
      </c>
    </row>
    <row r="10">
      <c r="A10" t="inlineStr">
        <is>
          <t>Diluted shares (B)</t>
        </is>
      </c>
      <c r="B10" s="4" t="n">
        <v>0.235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0.5558</v>
      </c>
      <c r="C15" s="4" t="n">
        <v>0.5713</v>
      </c>
      <c r="D15" s="4" t="n">
        <v>0.5935</v>
      </c>
      <c r="E15" s="4" t="n">
        <v>0.6223</v>
      </c>
      <c r="F15" s="4" t="n">
        <v>0.6562</v>
      </c>
    </row>
    <row r="16">
      <c r="A16" t="inlineStr">
        <is>
          <t>Capex $B</t>
        </is>
      </c>
      <c r="B16" s="4" t="n">
        <v>0.6</v>
      </c>
      <c r="C16" s="4" t="n">
        <v>0.64</v>
      </c>
      <c r="D16" s="4" t="n">
        <v>0.68</v>
      </c>
      <c r="E16" s="4" t="n">
        <v>0.72</v>
      </c>
      <c r="F16" s="4" t="n">
        <v>0.75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263.277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924</v>
      </c>
      <c r="C3" t="n">
        <v>1</v>
      </c>
    </row>
    <row r="4">
      <c r="A4" t="inlineStr">
        <is>
          <t>Revenue CAGR ±3pp</t>
        </is>
      </c>
      <c r="B4" t="n">
        <v>80</v>
      </c>
      <c r="C4" t="n">
        <v>2</v>
      </c>
    </row>
    <row r="5">
      <c r="A5" t="inlineStr">
        <is>
          <t>Terminal × ±15%</t>
        </is>
      </c>
      <c r="B5" t="n">
        <v>69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239.71</v>
      </c>
    </row>
    <row r="7">
      <c r="A7" s="3" t="inlineStr">
        <is>
          <t>Scenario PWEV target</t>
        </is>
      </c>
      <c r="B7" t="n">
        <v>237.6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185.922</v>
      </c>
    </row>
    <row r="12">
      <c r="A12" s="3" t="inlineStr">
        <is>
          <t>MC median</t>
        </is>
      </c>
      <c r="B12" t="n">
        <v>207.0284718358733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222.578</v>
      </c>
      <c r="C3" t="n">
        <v>8.167999999999999</v>
      </c>
      <c r="D3" t="n">
        <v>2.275</v>
      </c>
      <c r="E3" t="n">
        <v>2.316</v>
      </c>
      <c r="F3" t="n">
        <v>1.561</v>
      </c>
    </row>
    <row r="4">
      <c r="A4" t="inlineStr">
        <is>
          <t>2024-06-30</t>
        </is>
      </c>
      <c r="B4" t="n">
        <v>226.827</v>
      </c>
      <c r="C4" t="n">
        <v>7.414</v>
      </c>
      <c r="D4" t="n">
        <v>1.243</v>
      </c>
      <c r="E4" t="n">
        <v>1.252</v>
      </c>
      <c r="F4" t="n">
        <v>0.852</v>
      </c>
    </row>
    <row r="5">
      <c r="A5" t="inlineStr">
        <is>
          <t>2023-06-30</t>
        </is>
      </c>
      <c r="B5" t="n">
        <v>204.979</v>
      </c>
      <c r="C5" t="n">
        <v>6.889</v>
      </c>
      <c r="D5" t="n">
        <v>0.752</v>
      </c>
      <c r="E5" t="n">
        <v>0.747</v>
      </c>
      <c r="F5" t="n">
        <v>0.33</v>
      </c>
    </row>
    <row r="6">
      <c r="A6" t="inlineStr">
        <is>
          <t>2022-06-30</t>
        </is>
      </c>
      <c r="B6" t="n">
        <v>181.326</v>
      </c>
      <c r="C6" t="n">
        <v>6.484</v>
      </c>
      <c r="D6" t="n">
        <v>-0.607</v>
      </c>
      <c r="E6" t="n">
        <v>-0.637</v>
      </c>
      <c r="F6" t="n">
        <v>-0.9379999999999999</v>
      </c>
    </row>
    <row r="7">
      <c r="A7" t="inlineStr">
        <is>
          <t>2021-06-30</t>
        </is>
      </c>
      <c r="B7" t="n">
        <v>162.467</v>
      </c>
      <c r="C7" t="n">
        <v>6.778</v>
      </c>
      <c r="D7" t="n">
        <v>0.472</v>
      </c>
      <c r="E7" t="n">
        <v>0.503</v>
      </c>
      <c r="F7" t="n">
        <v>0.611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2.397</v>
      </c>
      <c r="C11" t="n">
        <v>0.547</v>
      </c>
      <c r="D11" t="n">
        <v>1.85</v>
      </c>
      <c r="E11" t="n">
        <v>0.765</v>
      </c>
    </row>
    <row r="12">
      <c r="A12" t="inlineStr">
        <is>
          <t>2024-06-30</t>
        </is>
      </c>
      <c r="B12" t="n">
        <v>3.762</v>
      </c>
      <c r="C12" t="n">
        <v>0.511</v>
      </c>
      <c r="D12" t="n">
        <v>3.251</v>
      </c>
      <c r="E12" t="n">
        <v>0.75</v>
      </c>
    </row>
    <row r="13">
      <c r="A13" t="inlineStr">
        <is>
          <t>2023-06-30</t>
        </is>
      </c>
      <c r="B13" t="n">
        <v>2.839</v>
      </c>
      <c r="C13" t="n">
        <v>0.481</v>
      </c>
      <c r="D13" t="n">
        <v>2.358</v>
      </c>
      <c r="E13" t="n">
        <v>2</v>
      </c>
    </row>
    <row r="14">
      <c r="A14" t="inlineStr">
        <is>
          <t>2022-06-30</t>
        </is>
      </c>
      <c r="B14" t="n">
        <v>3.122</v>
      </c>
      <c r="C14" t="n">
        <v>0.387</v>
      </c>
      <c r="D14" t="n">
        <v>2.735</v>
      </c>
      <c r="E14" t="n">
        <v>1</v>
      </c>
    </row>
    <row r="15">
      <c r="A15" t="inlineStr">
        <is>
          <t>2021-06-30</t>
        </is>
      </c>
      <c r="B15" t="n">
        <v>2.429</v>
      </c>
      <c r="C15" t="n">
        <v>0.4</v>
      </c>
      <c r="D15" t="n">
        <v>2.029</v>
      </c>
      <c r="E15" t="n">
        <v>0.2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MCK</t>
        </is>
      </c>
      <c r="B3" t="n">
        <v>17.24</v>
      </c>
      <c r="C3" t="n">
        <v>0.05</v>
      </c>
      <c r="D3" t="n">
        <v>0.022</v>
      </c>
      <c r="E3" t="inlineStr">
        <is>
          <t>direct</t>
        </is>
      </c>
      <c r="F3" t="n">
        <v>1</v>
      </c>
    </row>
    <row r="4">
      <c r="A4" t="inlineStr">
        <is>
          <t>COR</t>
        </is>
      </c>
      <c r="B4" t="n">
        <v>14.24</v>
      </c>
      <c r="C4" t="n">
        <v>0.05</v>
      </c>
      <c r="D4" t="n">
        <v>0.017</v>
      </c>
      <c r="E4" t="inlineStr">
        <is>
          <t>segment</t>
        </is>
      </c>
      <c r="F4" t="n">
        <v>0.5</v>
      </c>
    </row>
    <row r="5">
      <c r="A5" t="inlineStr">
        <is>
          <t>HSIC</t>
        </is>
      </c>
      <c r="B5" t="n">
        <v>15.65</v>
      </c>
      <c r="C5" t="n">
        <v>0.05</v>
      </c>
      <c r="D5" t="n">
        <v>0.059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Channel Disintermediation / Reimbursement</t>
        </is>
      </c>
      <c r="B3" t="n">
        <v>0.2</v>
      </c>
      <c r="C3" t="n">
        <v>8.175000000000001</v>
      </c>
      <c r="D3" t="n">
        <v>14</v>
      </c>
      <c r="E3">
        <f>C3*D3</f>
        <v/>
      </c>
      <c r="F3">
        <f>E3/239.71-1</f>
        <v/>
      </c>
    </row>
    <row r="4">
      <c r="A4" t="inlineStr">
        <is>
          <t>Volume / Generic-Deflation Pressure</t>
        </is>
      </c>
      <c r="B4" t="n">
        <v>0.17</v>
      </c>
      <c r="C4" t="n">
        <v>10.214</v>
      </c>
      <c r="D4" t="n">
        <v>19</v>
      </c>
      <c r="E4">
        <f>C4*D4</f>
        <v/>
      </c>
      <c r="F4">
        <f>E4/239.71-1</f>
        <v/>
      </c>
    </row>
    <row r="5">
      <c r="A5" t="inlineStr">
        <is>
          <t>Base — Drug-Volume + Specialty Growth</t>
        </is>
      </c>
      <c r="B5" t="n">
        <v>0.35</v>
      </c>
      <c r="C5" t="n">
        <v>12.389</v>
      </c>
      <c r="D5" t="n">
        <v>20</v>
      </c>
      <c r="E5">
        <f>C5*D5</f>
        <v/>
      </c>
      <c r="F5">
        <f>E5/239.71-1</f>
        <v/>
      </c>
    </row>
    <row r="6">
      <c r="A6" t="inlineStr">
        <is>
          <t>Growth — Specialty / Services Expansion</t>
        </is>
      </c>
      <c r="B6" t="n">
        <v>0.2</v>
      </c>
      <c r="C6" t="n">
        <v>14.108</v>
      </c>
      <c r="D6" t="n">
        <v>22</v>
      </c>
      <c r="E6">
        <f>C6*D6</f>
        <v/>
      </c>
      <c r="F6">
        <f>E6/239.71-1</f>
        <v/>
      </c>
    </row>
    <row r="7">
      <c r="A7" t="inlineStr">
        <is>
          <t>Bull — Re-Rate</t>
        </is>
      </c>
      <c r="B7" t="n">
        <v>0.08</v>
      </c>
      <c r="C7" t="n">
        <v>15.76</v>
      </c>
      <c r="D7" t="n">
        <v>24</v>
      </c>
      <c r="E7">
        <f>C7*D7</f>
        <v/>
      </c>
      <c r="F7">
        <f>E7/239.71-1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207.0284718358733</v>
      </c>
    </row>
    <row r="5">
      <c r="A5" t="inlineStr">
        <is>
          <t>P10</t>
        </is>
      </c>
      <c r="B5" t="n">
        <v>31.75975388685102</v>
      </c>
    </row>
    <row r="6">
      <c r="A6" t="inlineStr">
        <is>
          <t>P90</t>
        </is>
      </c>
      <c r="B6" t="n">
        <v>449.2494831649512</v>
      </c>
    </row>
    <row r="7">
      <c r="A7" t="inlineStr">
        <is>
          <t>P(&gt; current) %</t>
        </is>
      </c>
      <c r="B7" t="n">
        <v>41.95</v>
      </c>
    </row>
    <row r="8">
      <c r="A8" t="inlineStr">
        <is>
          <t>P(&gt; target) %</t>
        </is>
      </c>
      <c r="B8" t="n">
        <v>42.35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0.5685250935943038</v>
      </c>
    </row>
    <row r="13">
      <c r="A13" t="inlineStr">
        <is>
          <t>Gross Margin</t>
        </is>
      </c>
      <c r="B13" t="n">
        <v>85.49630507801429</v>
      </c>
    </row>
    <row r="14">
      <c r="A14" t="inlineStr">
        <is>
          <t>P/E Multiple</t>
        </is>
      </c>
      <c r="B14" t="n">
        <v>13.93516982839141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2026-07-08T09:38:43Z</dcterms:created>
  <dcterms:modified xsi:type="dcterms:W3CDTF">2026-07-08T09:38:44Z</dcterms:modified>
</cp:coreProperties>
</file>