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Blackstone Group Inc (BX)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-11.71</v>
      </c>
    </row>
    <row r="10">
      <c r="A10" t="inlineStr">
        <is>
          <t>Diluted shares (B)</t>
        </is>
      </c>
      <c r="B10" s="4" t="n">
        <v>1.215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0.638</v>
      </c>
      <c r="C14" s="4" t="n">
        <v>0.652</v>
      </c>
      <c r="D14" s="4" t="n">
        <v>0.672</v>
      </c>
      <c r="E14" s="4" t="n">
        <v>0.672</v>
      </c>
      <c r="F14" s="4" t="n">
        <v>0.672</v>
      </c>
    </row>
    <row r="15">
      <c r="A15" t="inlineStr">
        <is>
          <t>D&amp;A $B</t>
        </is>
      </c>
      <c r="B15" s="4" t="n">
        <v>0.1183</v>
      </c>
      <c r="C15" s="4" t="n">
        <v>0.1223</v>
      </c>
      <c r="D15" s="4" t="n">
        <v>0.128</v>
      </c>
      <c r="E15" s="4" t="n">
        <v>0.1353</v>
      </c>
      <c r="F15" s="4" t="n">
        <v>0.1443</v>
      </c>
    </row>
    <row r="16">
      <c r="A16" t="inlineStr">
        <is>
          <t>Capex $B</t>
        </is>
      </c>
      <c r="B16" s="4" t="n">
        <v>0.13</v>
      </c>
      <c r="C16" s="4" t="n">
        <v>0.14</v>
      </c>
      <c r="D16" s="4" t="n">
        <v>0.15</v>
      </c>
      <c r="E16" s="4" t="n">
        <v>0.16</v>
      </c>
      <c r="F16" s="4" t="n">
        <v>0.17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15.264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27</v>
      </c>
      <c r="C3" t="n">
        <v>1</v>
      </c>
    </row>
    <row r="4">
      <c r="A4" t="inlineStr">
        <is>
          <t>Terminal × ±15%</t>
        </is>
      </c>
      <c r="B4" t="n">
        <v>24</v>
      </c>
      <c r="C4" t="n">
        <v>2</v>
      </c>
    </row>
    <row r="5">
      <c r="A5" t="inlineStr">
        <is>
          <t>Op margin ±3pp</t>
        </is>
      </c>
      <c r="B5" t="n">
        <v>10</v>
      </c>
      <c r="C5" t="n">
        <v>3</v>
      </c>
    </row>
    <row r="6">
      <c r="A6" t="inlineStr">
        <is>
          <t>WACC ±1pp</t>
        </is>
      </c>
      <c r="B6" t="n">
        <v>9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120.89</v>
      </c>
    </row>
    <row r="7">
      <c r="A7" s="3" t="inlineStr">
        <is>
          <t>Scenario PWEV target</t>
        </is>
      </c>
      <c r="B7" t="n">
        <v>115.52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98.67840000000001</v>
      </c>
    </row>
    <row r="12">
      <c r="A12" s="3" t="inlineStr">
        <is>
          <t>MC median</t>
        </is>
      </c>
      <c r="B12" t="n">
        <v>106.1159490301496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13.829</v>
      </c>
      <c r="C3" t="n">
        <v>11.9</v>
      </c>
      <c r="D3" t="n">
        <v>7.178</v>
      </c>
      <c r="E3" t="n">
        <v>7.178</v>
      </c>
      <c r="F3" t="n">
        <v>3.019</v>
      </c>
    </row>
    <row r="4">
      <c r="A4" t="inlineStr">
        <is>
          <t>2024-12-31</t>
        </is>
      </c>
      <c r="B4" t="n">
        <v>11.374</v>
      </c>
      <c r="C4" t="n">
        <v>10.931</v>
      </c>
      <c r="D4" t="n">
        <v>6.459</v>
      </c>
      <c r="E4" t="n">
        <v>6.459</v>
      </c>
      <c r="F4" t="n">
        <v>2.777</v>
      </c>
    </row>
    <row r="5">
      <c r="A5" t="inlineStr">
        <is>
          <t>2023-12-31</t>
        </is>
      </c>
      <c r="B5" t="n">
        <v>7.439</v>
      </c>
      <c r="C5" t="n">
        <v>7.007</v>
      </c>
      <c r="D5" t="n">
        <v>2.958</v>
      </c>
      <c r="E5" t="n">
        <v>2.958</v>
      </c>
      <c r="F5" t="n">
        <v>1.391</v>
      </c>
    </row>
    <row r="6">
      <c r="A6" t="inlineStr">
        <is>
          <t>2022-12-31</t>
        </is>
      </c>
      <c r="B6" t="n">
        <v>7.45</v>
      </c>
      <c r="C6" t="n">
        <v>7.133</v>
      </c>
      <c r="D6" t="n">
        <v>3.462</v>
      </c>
      <c r="E6" t="n">
        <v>3.462</v>
      </c>
      <c r="F6" t="n">
        <v>1.748</v>
      </c>
    </row>
    <row r="7">
      <c r="A7" t="inlineStr">
        <is>
          <t>2021-12-31</t>
        </is>
      </c>
      <c r="B7" t="n">
        <v>16.851</v>
      </c>
      <c r="C7" t="n">
        <v>16.652</v>
      </c>
      <c r="D7" t="n">
        <v>13.559</v>
      </c>
      <c r="E7" t="n">
        <v>13.559</v>
      </c>
      <c r="F7" t="n">
        <v>5.857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1.861</v>
      </c>
      <c r="C11" t="n">
        <v>0.116</v>
      </c>
      <c r="D11" t="n">
        <v>1.745</v>
      </c>
      <c r="E11" t="n">
        <v>0.312</v>
      </c>
    </row>
    <row r="12">
      <c r="A12" t="inlineStr">
        <is>
          <t>2024-12-31</t>
        </is>
      </c>
      <c r="B12" t="n">
        <v>3.482</v>
      </c>
      <c r="C12" t="n">
        <v>0.061</v>
      </c>
      <c r="D12" t="n">
        <v>3.42</v>
      </c>
      <c r="E12" t="n">
        <v>0.661</v>
      </c>
    </row>
    <row r="13">
      <c r="A13" t="inlineStr">
        <is>
          <t>2023-12-31</t>
        </is>
      </c>
      <c r="B13" t="n">
        <v>4.057</v>
      </c>
      <c r="C13" t="n">
        <v>0.224</v>
      </c>
      <c r="D13" t="n">
        <v>3.833</v>
      </c>
      <c r="E13" t="n">
        <v>0.418</v>
      </c>
    </row>
    <row r="14">
      <c r="A14" t="inlineStr">
        <is>
          <t>2022-12-31</t>
        </is>
      </c>
      <c r="B14" t="n">
        <v>6.336</v>
      </c>
      <c r="C14" t="n">
        <v>0.235</v>
      </c>
      <c r="D14" t="n">
        <v>6.101</v>
      </c>
      <c r="E14" t="n">
        <v>0.466</v>
      </c>
    </row>
    <row r="15">
      <c r="A15" t="inlineStr">
        <is>
          <t>2021-12-31</t>
        </is>
      </c>
      <c r="B15" t="n">
        <v>3.986</v>
      </c>
      <c r="C15" t="n">
        <v>0.064</v>
      </c>
      <c r="D15" t="n">
        <v>3.922</v>
      </c>
      <c r="E15" t="n">
        <v>1.273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96.62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BLK</t>
        </is>
      </c>
      <c r="B3" t="n">
        <v>18.25</v>
      </c>
      <c r="C3" t="n">
        <v>0.06</v>
      </c>
      <c r="D3" t="n">
        <v>0.356</v>
      </c>
      <c r="E3" t="inlineStr">
        <is>
          <t>direct</t>
        </is>
      </c>
      <c r="F3" t="n">
        <v>1</v>
      </c>
    </row>
    <row r="4">
      <c r="A4" t="inlineStr">
        <is>
          <t>BNY</t>
        </is>
      </c>
      <c r="B4" t="n">
        <v>17.24</v>
      </c>
      <c r="C4" t="n">
        <v>0.05</v>
      </c>
      <c r="D4" t="n">
        <v>0.377</v>
      </c>
      <c r="E4" t="inlineStr">
        <is>
          <t>direct</t>
        </is>
      </c>
      <c r="F4" t="n">
        <v>1</v>
      </c>
    </row>
    <row r="5">
      <c r="A5" t="inlineStr">
        <is>
          <t>KKR</t>
        </is>
      </c>
      <c r="B5" t="n">
        <v>15.22</v>
      </c>
      <c r="C5" t="n">
        <v>0.06</v>
      </c>
      <c r="D5" t="n">
        <v>0.11</v>
      </c>
      <c r="E5" t="inlineStr">
        <is>
          <t>direct</t>
        </is>
      </c>
      <c r="F5" t="n">
        <v>1</v>
      </c>
    </row>
    <row r="6">
      <c r="A6" t="inlineStr">
        <is>
          <t>APO</t>
        </is>
      </c>
      <c r="B6" t="n">
        <v>13.46</v>
      </c>
      <c r="C6" t="n">
        <v>0.06</v>
      </c>
      <c r="D6" t="n">
        <v>0.135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16.4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Fee Compression / Outflows / De-Rate</t>
        </is>
      </c>
      <c r="B3" t="n">
        <v>0.2</v>
      </c>
      <c r="C3" t="n">
        <v>4.382</v>
      </c>
      <c r="D3" t="n">
        <v>11.5</v>
      </c>
      <c r="E3">
        <f>C3*D3</f>
        <v/>
      </c>
      <c r="F3">
        <f>E3/120.89-1</f>
        <v/>
      </c>
    </row>
    <row r="4">
      <c r="A4" t="inlineStr">
        <is>
          <t>Market-Drawdown / Outflows</t>
        </is>
      </c>
      <c r="B4" t="n">
        <v>0.17</v>
      </c>
      <c r="C4" t="n">
        <v>5.54</v>
      </c>
      <c r="D4" t="n">
        <v>15.5</v>
      </c>
      <c r="E4">
        <f>C4*D4</f>
        <v/>
      </c>
      <c r="F4">
        <f>E4/120.89-1</f>
        <v/>
      </c>
    </row>
    <row r="5">
      <c r="A5" t="inlineStr">
        <is>
          <t>Base — AUM + Fee Growth</t>
        </is>
      </c>
      <c r="B5" t="n">
        <v>0.35</v>
      </c>
      <c r="C5" t="n">
        <v>6.669</v>
      </c>
      <c r="D5" t="n">
        <v>18</v>
      </c>
      <c r="E5">
        <f>C5*D5</f>
        <v/>
      </c>
      <c r="F5">
        <f>E5/120.89-1</f>
        <v/>
      </c>
    </row>
    <row r="6">
      <c r="A6" t="inlineStr">
        <is>
          <t>Growth — Alts / Private-Markets Inflows</t>
        </is>
      </c>
      <c r="B6" t="n">
        <v>0.2</v>
      </c>
      <c r="C6" t="n">
        <v>7.275</v>
      </c>
      <c r="D6" t="n">
        <v>22</v>
      </c>
      <c r="E6">
        <f>C6*D6</f>
        <v/>
      </c>
      <c r="F6">
        <f>E6/120.89-1</f>
        <v/>
      </c>
    </row>
    <row r="7">
      <c r="A7" t="inlineStr">
        <is>
          <t>Bull — Re-Rate</t>
        </is>
      </c>
      <c r="B7" t="n">
        <v>0.08</v>
      </c>
      <c r="C7" t="n">
        <v>7.753</v>
      </c>
      <c r="D7" t="n">
        <v>26</v>
      </c>
      <c r="E7">
        <f>C7*D7</f>
        <v/>
      </c>
      <c r="F7">
        <f>E7/120.89-1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106.1159490301496</v>
      </c>
    </row>
    <row r="5">
      <c r="A5" t="inlineStr">
        <is>
          <t>P10</t>
        </is>
      </c>
      <c r="B5" t="n">
        <v>66.50772579831397</v>
      </c>
    </row>
    <row r="6">
      <c r="A6" t="inlineStr">
        <is>
          <t>P90</t>
        </is>
      </c>
      <c r="B6" t="n">
        <v>157.2889754654618</v>
      </c>
    </row>
    <row r="7">
      <c r="A7" t="inlineStr">
        <is>
          <t>P(&gt; current) %</t>
        </is>
      </c>
      <c r="B7" t="n">
        <v>34.53</v>
      </c>
    </row>
    <row r="8">
      <c r="A8" t="inlineStr">
        <is>
          <t>P(&gt; target) %</t>
        </is>
      </c>
      <c r="B8" t="n">
        <v>40.18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10.58130942542767</v>
      </c>
    </row>
    <row r="13">
      <c r="A13" t="inlineStr">
        <is>
          <t>Gross Margin</t>
        </is>
      </c>
      <c r="B13" t="n">
        <v>0.09287269484186314</v>
      </c>
    </row>
    <row r="14">
      <c r="A14" t="inlineStr">
        <is>
          <t>P/E Multiple</t>
        </is>
      </c>
      <c r="B14" t="n">
        <v>89.32581787973047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2026-07-08T09:38:42Z</dcterms:created>
  <dcterms:modified xsi:type="dcterms:W3CDTF">2026-07-08T09:38:42Z</dcterms:modified>
</cp:coreProperties>
</file>