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Broadridge Financial Solutions Inc (BR)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-3.1</v>
      </c>
    </row>
    <row r="10">
      <c r="A10" t="inlineStr">
        <is>
          <t>Diluted shares (B)</t>
        </is>
      </c>
      <c r="B10" s="4" t="n">
        <v>0.115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0.209</v>
      </c>
      <c r="C14" s="4" t="n">
        <v>0.214</v>
      </c>
      <c r="D14" s="4" t="n">
        <v>0.22</v>
      </c>
      <c r="E14" s="4" t="n">
        <v>0.22</v>
      </c>
      <c r="F14" s="4" t="n">
        <v>0.22</v>
      </c>
    </row>
    <row r="15">
      <c r="A15" t="inlineStr">
        <is>
          <t>D&amp;A $B</t>
        </is>
      </c>
      <c r="B15" s="4" t="n">
        <v>0.1158</v>
      </c>
      <c r="C15" s="4" t="n">
        <v>0.1183</v>
      </c>
      <c r="D15" s="4" t="n">
        <v>0.1225</v>
      </c>
      <c r="E15" s="4" t="n">
        <v>0.1283</v>
      </c>
      <c r="F15" s="4" t="n">
        <v>0.1358</v>
      </c>
    </row>
    <row r="16">
      <c r="A16" t="inlineStr">
        <is>
          <t>Capex $B</t>
        </is>
      </c>
      <c r="B16" s="4" t="n">
        <v>0.12</v>
      </c>
      <c r="C16" s="4" t="n">
        <v>0.13</v>
      </c>
      <c r="D16" s="4" t="n">
        <v>0.14</v>
      </c>
      <c r="E16" s="4" t="n">
        <v>0.15</v>
      </c>
      <c r="F16" s="4" t="n">
        <v>0.16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7.759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41</v>
      </c>
      <c r="C3" t="n">
        <v>1</v>
      </c>
    </row>
    <row r="4">
      <c r="A4" t="inlineStr">
        <is>
          <t>Revenue CAGR ±3pp</t>
        </is>
      </c>
      <c r="B4" t="n">
        <v>37</v>
      </c>
      <c r="C4" t="n">
        <v>2</v>
      </c>
    </row>
    <row r="5">
      <c r="A5" t="inlineStr">
        <is>
          <t>Terminal × ±15%</t>
        </is>
      </c>
      <c r="B5" t="n">
        <v>29</v>
      </c>
      <c r="C5" t="n">
        <v>3</v>
      </c>
    </row>
    <row r="6">
      <c r="A6" t="inlineStr">
        <is>
          <t>WACC ±1pp</t>
        </is>
      </c>
      <c r="B6" t="n">
        <v>12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148.6</v>
      </c>
    </row>
    <row r="7">
      <c r="A7" s="3" t="inlineStr">
        <is>
          <t>Scenario PWEV target</t>
        </is>
      </c>
      <c r="B7" t="n">
        <v>137.8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282.384</v>
      </c>
    </row>
    <row r="12">
      <c r="A12" s="3" t="inlineStr">
        <is>
          <t>MC median</t>
        </is>
      </c>
      <c r="B12" t="n">
        <v>122.6937045803217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6.889</v>
      </c>
      <c r="C3" t="n">
        <v>2.137</v>
      </c>
      <c r="D3" t="n">
        <v>1.189</v>
      </c>
      <c r="E3" t="n">
        <v>1.195</v>
      </c>
      <c r="F3" t="n">
        <v>0.84</v>
      </c>
    </row>
    <row r="4">
      <c r="A4" t="inlineStr">
        <is>
          <t>2024-06-30</t>
        </is>
      </c>
      <c r="B4" t="n">
        <v>6.507</v>
      </c>
      <c r="C4" t="n">
        <v>1.934</v>
      </c>
      <c r="D4" t="n">
        <v>1.017</v>
      </c>
      <c r="E4" t="n">
        <v>1.028</v>
      </c>
      <c r="F4" t="n">
        <v>0.698</v>
      </c>
    </row>
    <row r="5">
      <c r="A5" t="inlineStr">
        <is>
          <t>2023-06-30</t>
        </is>
      </c>
      <c r="B5" t="n">
        <v>6.061</v>
      </c>
      <c r="C5" t="n">
        <v>1.785</v>
      </c>
      <c r="D5" t="n">
        <v>0.9360000000000001</v>
      </c>
      <c r="E5" t="n">
        <v>0.9389999999999999</v>
      </c>
      <c r="F5" t="n">
        <v>0.631</v>
      </c>
    </row>
    <row r="6">
      <c r="A6" t="inlineStr">
        <is>
          <t>2022-06-30</t>
        </is>
      </c>
      <c r="B6" t="n">
        <v>5.709</v>
      </c>
      <c r="C6" t="n">
        <v>1.592</v>
      </c>
      <c r="D6" t="n">
        <v>0.76</v>
      </c>
      <c r="E6" t="n">
        <v>0.76</v>
      </c>
      <c r="F6" t="n">
        <v>0.539</v>
      </c>
    </row>
    <row r="7">
      <c r="A7" t="inlineStr">
        <is>
          <t>2021-06-30</t>
        </is>
      </c>
      <c r="B7" t="n">
        <v>4.994</v>
      </c>
      <c r="C7" t="n">
        <v>1.423</v>
      </c>
      <c r="D7" t="n">
        <v>0.679</v>
      </c>
      <c r="E7" t="n">
        <v>0.679</v>
      </c>
      <c r="F7" t="n">
        <v>0.547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1.171</v>
      </c>
      <c r="C11" t="n">
        <v>0.115</v>
      </c>
      <c r="D11" t="n">
        <v>1.056</v>
      </c>
      <c r="E11" t="n">
        <v>0.135</v>
      </c>
    </row>
    <row r="12">
      <c r="A12" t="inlineStr">
        <is>
          <t>2024-06-30</t>
        </is>
      </c>
      <c r="B12" t="n">
        <v>1.056</v>
      </c>
      <c r="C12" t="n">
        <v>0.113</v>
      </c>
      <c r="D12" t="n">
        <v>0.9429999999999999</v>
      </c>
      <c r="E12" t="n">
        <v>0.485</v>
      </c>
    </row>
    <row r="13">
      <c r="A13" t="inlineStr">
        <is>
          <t>2023-06-30</t>
        </is>
      </c>
      <c r="B13" t="n">
        <v>0.823</v>
      </c>
      <c r="C13" t="n">
        <v>0.075</v>
      </c>
      <c r="D13" t="n">
        <v>0.748</v>
      </c>
      <c r="E13" t="n">
        <v>0.024</v>
      </c>
    </row>
    <row r="14">
      <c r="A14" t="inlineStr">
        <is>
          <t>2022-06-30</t>
        </is>
      </c>
      <c r="B14" t="n">
        <v>0.444</v>
      </c>
      <c r="C14" t="n">
        <v>0.073</v>
      </c>
      <c r="D14" t="n">
        <v>0.37</v>
      </c>
      <c r="E14" t="n">
        <v>0.023</v>
      </c>
    </row>
    <row r="15">
      <c r="A15" t="inlineStr">
        <is>
          <t>2021-06-30</t>
        </is>
      </c>
      <c r="B15" t="n">
        <v>0.64</v>
      </c>
      <c r="C15" t="n">
        <v>0.101</v>
      </c>
      <c r="D15" t="n">
        <v>0.539</v>
      </c>
      <c r="E15" t="n">
        <v>0.022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119.01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IEX</t>
        </is>
      </c>
      <c r="B3" t="n">
        <v>27.03</v>
      </c>
      <c r="C3" t="n">
        <v>0.05</v>
      </c>
      <c r="D3" t="n">
        <v>0.199</v>
      </c>
      <c r="E3" t="inlineStr">
        <is>
          <t>broad</t>
        </is>
      </c>
      <c r="F3" t="n">
        <v>0.25</v>
      </c>
    </row>
    <row r="4">
      <c r="A4" t="inlineStr">
        <is>
          <t>NDSN</t>
        </is>
      </c>
      <c r="B4" t="n">
        <v>26.25</v>
      </c>
      <c r="C4" t="n">
        <v>0.05</v>
      </c>
      <c r="D4" t="n">
        <v>0.235</v>
      </c>
      <c r="E4" t="inlineStr">
        <is>
          <t>broad</t>
        </is>
      </c>
      <c r="F4" t="n">
        <v>0.25</v>
      </c>
    </row>
    <row r="5">
      <c r="A5" t="inlineStr">
        <is>
          <t>MAS</t>
        </is>
      </c>
      <c r="B5" t="n">
        <v>19.16</v>
      </c>
      <c r="C5" t="n">
        <v>0.05</v>
      </c>
      <c r="D5" t="n">
        <v>0.165</v>
      </c>
      <c r="E5" t="inlineStr">
        <is>
          <t>segment</t>
        </is>
      </c>
      <c r="F5" t="n">
        <v>0.5</v>
      </c>
    </row>
    <row r="6">
      <c r="A6" t="inlineStr">
        <is>
          <t>GNRC</t>
        </is>
      </c>
      <c r="B6" t="n">
        <v>34.36</v>
      </c>
      <c r="C6" t="n">
        <v>0.1</v>
      </c>
      <c r="D6" t="n">
        <v>0.111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25.2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/ Data-Disintermediation Risk</t>
        </is>
      </c>
      <c r="B3" t="n">
        <v>0.2</v>
      </c>
      <c r="C3" t="n">
        <v>8.425000000000001</v>
      </c>
      <c r="D3" t="n">
        <v>8</v>
      </c>
      <c r="E3">
        <f>C3*D3</f>
        <v/>
      </c>
      <c r="F3">
        <f>E3/148.6-1</f>
        <v/>
      </c>
    </row>
    <row r="4">
      <c r="A4" t="inlineStr">
        <is>
          <t>Recession — Hiring / Demand Pullback</t>
        </is>
      </c>
      <c r="B4" t="n">
        <v>0.17</v>
      </c>
      <c r="C4" t="n">
        <v>9.779</v>
      </c>
      <c r="D4" t="n">
        <v>11.5</v>
      </c>
      <c r="E4">
        <f>C4*D4</f>
        <v/>
      </c>
      <c r="F4">
        <f>E4/148.6-1</f>
        <v/>
      </c>
    </row>
    <row r="5">
      <c r="A5" t="inlineStr">
        <is>
          <t>Base — Recurring Data + Volume Growth</t>
        </is>
      </c>
      <c r="B5" t="n">
        <v>0.35</v>
      </c>
      <c r="C5" t="n">
        <v>10.738</v>
      </c>
      <c r="D5" t="n">
        <v>13.5</v>
      </c>
      <c r="E5">
        <f>C5*D5</f>
        <v/>
      </c>
      <c r="F5">
        <f>E5/148.6-1</f>
        <v/>
      </c>
    </row>
    <row r="6">
      <c r="A6" t="inlineStr">
        <is>
          <t>Growth — Analytics / New-Product Expansion</t>
        </is>
      </c>
      <c r="B6" t="n">
        <v>0.2</v>
      </c>
      <c r="C6" t="n">
        <v>11.752</v>
      </c>
      <c r="D6" t="n">
        <v>15.5</v>
      </c>
      <c r="E6">
        <f>C6*D6</f>
        <v/>
      </c>
      <c r="F6">
        <f>E6/148.6-1</f>
        <v/>
      </c>
    </row>
    <row r="7">
      <c r="A7" t="inlineStr">
        <is>
          <t>Bull — Re-Rate</t>
        </is>
      </c>
      <c r="B7" t="n">
        <v>0.08</v>
      </c>
      <c r="C7" t="n">
        <v>12.524</v>
      </c>
      <c r="D7" t="n">
        <v>17</v>
      </c>
      <c r="E7">
        <f>C7*D7</f>
        <v/>
      </c>
      <c r="F7">
        <f>E7/148.6-1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122.6937045803217</v>
      </c>
    </row>
    <row r="5">
      <c r="A5" t="inlineStr">
        <is>
          <t>P10</t>
        </is>
      </c>
      <c r="B5" t="n">
        <v>70.33121782523186</v>
      </c>
    </row>
    <row r="6">
      <c r="A6" t="inlineStr">
        <is>
          <t>P90</t>
        </is>
      </c>
      <c r="B6" t="n">
        <v>195.3966371827648</v>
      </c>
    </row>
    <row r="7">
      <c r="A7" t="inlineStr">
        <is>
          <t>P(&gt; current) %</t>
        </is>
      </c>
      <c r="B7" t="n">
        <v>31.04</v>
      </c>
    </row>
    <row r="8">
      <c r="A8" t="inlineStr">
        <is>
          <t>P(&gt; target) %</t>
        </is>
      </c>
      <c r="B8" t="n">
        <v>38.18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3.105282066623896</v>
      </c>
    </row>
    <row r="13">
      <c r="A13" t="inlineStr">
        <is>
          <t>Gross Margin</t>
        </is>
      </c>
      <c r="B13" t="n">
        <v>40.2977775290067</v>
      </c>
    </row>
    <row r="14">
      <c r="A14" t="inlineStr">
        <is>
          <t>P/E Multiple</t>
        </is>
      </c>
      <c r="B14" t="n">
        <v>56.5969404043694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2026-07-08T09:38:41Z</dcterms:created>
  <dcterms:modified xsi:type="dcterms:W3CDTF">2026-07-08T09:38:41Z</dcterms:modified>
</cp:coreProperties>
</file>