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BlackRock Inc (BLK)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-5.12</v>
      </c>
    </row>
    <row r="10">
      <c r="A10" t="inlineStr">
        <is>
          <t>Diluted shares (B)</t>
        </is>
      </c>
      <c r="B10" s="4" t="n">
        <v>0.165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0.423</v>
      </c>
      <c r="C14" s="4" t="n">
        <v>0.432</v>
      </c>
      <c r="D14" s="4" t="n">
        <v>0.445</v>
      </c>
      <c r="E14" s="4" t="n">
        <v>0.445</v>
      </c>
      <c r="F14" s="4" t="n">
        <v>0.445</v>
      </c>
    </row>
    <row r="15">
      <c r="A15" t="inlineStr">
        <is>
          <t>D&amp;A $B</t>
        </is>
      </c>
      <c r="B15" s="4" t="n">
        <v>0.3825</v>
      </c>
      <c r="C15" s="4" t="n">
        <v>0.395</v>
      </c>
      <c r="D15" s="4" t="n">
        <v>0.4108</v>
      </c>
      <c r="E15" s="4" t="n">
        <v>0.43</v>
      </c>
      <c r="F15" s="4" t="n">
        <v>0.4525</v>
      </c>
    </row>
    <row r="16">
      <c r="A16" t="inlineStr">
        <is>
          <t>Capex $B</t>
        </is>
      </c>
      <c r="B16" s="4" t="n">
        <v>0.42</v>
      </c>
      <c r="C16" s="4" t="n">
        <v>0.45</v>
      </c>
      <c r="D16" s="4" t="n">
        <v>0.47</v>
      </c>
      <c r="E16" s="4" t="n">
        <v>0.49</v>
      </c>
      <c r="F16" s="4" t="n">
        <v>0.51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27.178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224</v>
      </c>
      <c r="C3" t="n">
        <v>1</v>
      </c>
    </row>
    <row r="4">
      <c r="A4" t="inlineStr">
        <is>
          <t>Terminal × ±15%</t>
        </is>
      </c>
      <c r="B4" t="n">
        <v>193</v>
      </c>
      <c r="C4" t="n">
        <v>2</v>
      </c>
    </row>
    <row r="5">
      <c r="A5" t="inlineStr">
        <is>
          <t>Op margin ±3pp</t>
        </is>
      </c>
      <c r="B5" t="n">
        <v>119</v>
      </c>
      <c r="C5" t="n">
        <v>3</v>
      </c>
    </row>
    <row r="6">
      <c r="A6" t="inlineStr">
        <is>
          <t>WACC ±1pp</t>
        </is>
      </c>
      <c r="B6" t="n">
        <v>71</v>
      </c>
      <c r="C6" t="n">
        <v>4</v>
      </c>
    </row>
    <row r="7">
      <c r="A7" t="inlineStr">
        <is>
          <t>Capex intensity ±15%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1009.43</v>
      </c>
    </row>
    <row r="7">
      <c r="A7" s="3" t="inlineStr">
        <is>
          <t>Scenario PWEV target</t>
        </is>
      </c>
      <c r="B7" t="n">
        <v>951.48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857.9178000000001</v>
      </c>
    </row>
    <row r="12">
      <c r="A12" s="3" t="inlineStr">
        <is>
          <t>MC median</t>
        </is>
      </c>
      <c r="B12" t="n">
        <v>856.1422719685626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24.216</v>
      </c>
      <c r="C3" t="n">
        <v>11.31</v>
      </c>
      <c r="D3" t="n">
        <v>7.909</v>
      </c>
      <c r="E3" t="n">
        <v>8.233000000000001</v>
      </c>
      <c r="F3" t="n">
        <v>5.553</v>
      </c>
    </row>
    <row r="4">
      <c r="A4" t="inlineStr">
        <is>
          <t>2024-12-31</t>
        </is>
      </c>
      <c r="B4" t="n">
        <v>20.407</v>
      </c>
      <c r="C4" t="n">
        <v>10.086</v>
      </c>
      <c r="D4" t="n">
        <v>7.574</v>
      </c>
      <c r="E4" t="n">
        <v>7.678</v>
      </c>
      <c r="F4" t="n">
        <v>6.369</v>
      </c>
    </row>
    <row r="5">
      <c r="A5" t="inlineStr">
        <is>
          <t>2023-12-31</t>
        </is>
      </c>
      <c r="B5" t="n">
        <v>17.859</v>
      </c>
      <c r="C5" t="n">
        <v>8.582000000000001</v>
      </c>
      <c r="D5" t="n">
        <v>6.275</v>
      </c>
      <c r="E5" t="n">
        <v>6.346</v>
      </c>
      <c r="F5" t="n">
        <v>5.502</v>
      </c>
    </row>
    <row r="6">
      <c r="A6" t="inlineStr">
        <is>
          <t>2022-12-31</t>
        </is>
      </c>
      <c r="B6" t="n">
        <v>17.873</v>
      </c>
      <c r="C6" t="n">
        <v>8.683999999999999</v>
      </c>
      <c r="D6" t="n">
        <v>6.385</v>
      </c>
      <c r="E6" t="n">
        <v>6.479</v>
      </c>
      <c r="F6" t="n">
        <v>5.178</v>
      </c>
    </row>
    <row r="7">
      <c r="A7" t="inlineStr">
        <is>
          <t>2021-12-31</t>
        </is>
      </c>
      <c r="B7" t="n">
        <v>19.374</v>
      </c>
      <c r="C7" t="n">
        <v>9.818</v>
      </c>
      <c r="D7" t="n">
        <v>7.45</v>
      </c>
      <c r="E7" t="n">
        <v>7.484</v>
      </c>
      <c r="F7" t="n">
        <v>5.901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3.927</v>
      </c>
      <c r="C11" t="n">
        <v>0.375</v>
      </c>
      <c r="D11" t="n">
        <v>3.552</v>
      </c>
      <c r="E11" t="n">
        <v>1.951</v>
      </c>
    </row>
    <row r="12">
      <c r="A12" t="inlineStr">
        <is>
          <t>2024-12-31</t>
        </is>
      </c>
      <c r="B12" t="n">
        <v>4.956</v>
      </c>
      <c r="C12" t="n">
        <v>0.255</v>
      </c>
      <c r="D12" t="n">
        <v>4.701</v>
      </c>
      <c r="E12" t="n">
        <v>1.93</v>
      </c>
    </row>
    <row r="13">
      <c r="A13" t="inlineStr">
        <is>
          <t>2023-12-31</t>
        </is>
      </c>
      <c r="B13" t="n">
        <v>4.165</v>
      </c>
      <c r="C13" t="n">
        <v>0.344</v>
      </c>
      <c r="D13" t="n">
        <v>3.821</v>
      </c>
      <c r="E13" t="n">
        <v>1.884</v>
      </c>
    </row>
    <row r="14">
      <c r="A14" t="inlineStr">
        <is>
          <t>2022-12-31</t>
        </is>
      </c>
      <c r="B14" t="n">
        <v>4.956</v>
      </c>
      <c r="C14" t="n">
        <v>0.533</v>
      </c>
      <c r="D14" t="n">
        <v>4.423</v>
      </c>
      <c r="E14" t="n">
        <v>2.332</v>
      </c>
    </row>
    <row r="15">
      <c r="A15" t="inlineStr">
        <is>
          <t>2021-12-31</t>
        </is>
      </c>
      <c r="B15" t="n">
        <v>4.944</v>
      </c>
      <c r="C15" t="n">
        <v>0.341</v>
      </c>
      <c r="D15" t="n">
        <v>4.603</v>
      </c>
      <c r="E15" t="n">
        <v>1.485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846.33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BX</t>
        </is>
      </c>
      <c r="B3" t="n">
        <v>18.98</v>
      </c>
      <c r="C3" t="n">
        <v>0.06</v>
      </c>
      <c r="D3" t="n">
        <v>0.38</v>
      </c>
      <c r="E3" t="inlineStr">
        <is>
          <t>direct</t>
        </is>
      </c>
      <c r="F3" t="n">
        <v>1</v>
      </c>
    </row>
    <row r="4">
      <c r="A4" t="inlineStr">
        <is>
          <t>BNY</t>
        </is>
      </c>
      <c r="B4" t="n">
        <v>17.24</v>
      </c>
      <c r="C4" t="n">
        <v>0.05</v>
      </c>
      <c r="D4" t="n">
        <v>0.377</v>
      </c>
      <c r="E4" t="inlineStr">
        <is>
          <t>direct</t>
        </is>
      </c>
      <c r="F4" t="n">
        <v>1</v>
      </c>
    </row>
    <row r="5">
      <c r="A5" t="inlineStr">
        <is>
          <t>KKR</t>
        </is>
      </c>
      <c r="B5" t="n">
        <v>15.22</v>
      </c>
      <c r="C5" t="n">
        <v>0.06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APO</t>
        </is>
      </c>
      <c r="B6" t="n">
        <v>13.46</v>
      </c>
      <c r="C6" t="n">
        <v>0.06</v>
      </c>
      <c r="D6" t="n">
        <v>0.135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Fee Compression / Outflows / De-Rate</t>
        </is>
      </c>
      <c r="B3" t="n">
        <v>0.2</v>
      </c>
      <c r="C3" t="n">
        <v>35.3</v>
      </c>
      <c r="D3" t="n">
        <v>12</v>
      </c>
      <c r="E3">
        <f>C3*D3</f>
        <v/>
      </c>
      <c r="F3">
        <f>E3/1009.43-1</f>
        <v/>
      </c>
    </row>
    <row r="4">
      <c r="A4" t="inlineStr">
        <is>
          <t>Market-Drawdown / Outflows</t>
        </is>
      </c>
      <c r="B4" t="n">
        <v>0.17</v>
      </c>
      <c r="C4" t="n">
        <v>43.99</v>
      </c>
      <c r="D4" t="n">
        <v>16</v>
      </c>
      <c r="E4">
        <f>C4*D4</f>
        <v/>
      </c>
      <c r="F4">
        <f>E4/1009.43-1</f>
        <v/>
      </c>
    </row>
    <row r="5">
      <c r="A5" t="inlineStr">
        <is>
          <t>Base — AUM + Fee Growth</t>
        </is>
      </c>
      <c r="B5" t="n">
        <v>0.35</v>
      </c>
      <c r="C5" t="n">
        <v>52.749</v>
      </c>
      <c r="D5" t="n">
        <v>18</v>
      </c>
      <c r="E5">
        <f>C5*D5</f>
        <v/>
      </c>
      <c r="F5">
        <f>E5/1009.43-1</f>
        <v/>
      </c>
    </row>
    <row r="6">
      <c r="A6" t="inlineStr">
        <is>
          <t>Growth — Alts / Private-Markets Inflows</t>
        </is>
      </c>
      <c r="B6" t="n">
        <v>0.2</v>
      </c>
      <c r="C6" t="n">
        <v>59.863</v>
      </c>
      <c r="D6" t="n">
        <v>22</v>
      </c>
      <c r="E6">
        <f>C6*D6</f>
        <v/>
      </c>
      <c r="F6">
        <f>E6/1009.43-1</f>
        <v/>
      </c>
    </row>
    <row r="7">
      <c r="A7" t="inlineStr">
        <is>
          <t>Bull — Re-Rate</t>
        </is>
      </c>
      <c r="B7" t="n">
        <v>0.08</v>
      </c>
      <c r="C7" t="n">
        <v>64.839</v>
      </c>
      <c r="D7" t="n">
        <v>25</v>
      </c>
      <c r="E7">
        <f>C7*D7</f>
        <v/>
      </c>
      <c r="F7">
        <f>E7/1009.43-1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856.1422719685626</v>
      </c>
    </row>
    <row r="5">
      <c r="A5" t="inlineStr">
        <is>
          <t>P10</t>
        </is>
      </c>
      <c r="B5" t="n">
        <v>509.6933379113493</v>
      </c>
    </row>
    <row r="6">
      <c r="A6" t="inlineStr">
        <is>
          <t>P90</t>
        </is>
      </c>
      <c r="B6" t="n">
        <v>1347.122407614833</v>
      </c>
    </row>
    <row r="7">
      <c r="A7" t="inlineStr">
        <is>
          <t>P(&gt; current) %</t>
        </is>
      </c>
      <c r="B7" t="n">
        <v>32.46</v>
      </c>
    </row>
    <row r="8">
      <c r="A8" t="inlineStr">
        <is>
          <t>P(&gt; target) %</t>
        </is>
      </c>
      <c r="B8" t="n">
        <v>38.8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9.117801541880638</v>
      </c>
    </row>
    <row r="13">
      <c r="A13" t="inlineStr">
        <is>
          <t>Gross Margin</t>
        </is>
      </c>
      <c r="B13" t="n">
        <v>11.03924617457269</v>
      </c>
    </row>
    <row r="14">
      <c r="A14" t="inlineStr">
        <is>
          <t>P/E Multiple</t>
        </is>
      </c>
      <c r="B14" t="n">
        <v>79.84295228354668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2026-07-08T09:38:39Z</dcterms:created>
  <dcterms:modified xsi:type="dcterms:W3CDTF">2026-07-08T09:38:39Z</dcterms:modified>
</cp:coreProperties>
</file>