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Builders FirstSource Inc (BLDR)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-5.19</v>
      </c>
    </row>
    <row r="10">
      <c r="A10" t="inlineStr">
        <is>
          <t>Diluted shares (B)</t>
        </is>
      </c>
      <c r="B10" s="4" t="n">
        <v>0.108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0.044</v>
      </c>
      <c r="C14" s="4" t="n">
        <v>0.045</v>
      </c>
      <c r="D14" s="4" t="n">
        <v>0.046</v>
      </c>
      <c r="E14" s="4" t="n">
        <v>0.046</v>
      </c>
      <c r="F14" s="4" t="n">
        <v>0.046</v>
      </c>
    </row>
    <row r="15">
      <c r="A15" t="inlineStr">
        <is>
          <t>D&amp;A $B</t>
        </is>
      </c>
      <c r="B15" s="4" t="n">
        <v>0.3692</v>
      </c>
      <c r="C15" s="4" t="n">
        <v>0.382</v>
      </c>
      <c r="D15" s="4" t="n">
        <v>0.3998</v>
      </c>
      <c r="E15" s="4" t="n">
        <v>0.4227</v>
      </c>
      <c r="F15" s="4" t="n">
        <v>0.4488</v>
      </c>
    </row>
    <row r="16">
      <c r="A16" t="inlineStr">
        <is>
          <t>Capex $B</t>
        </is>
      </c>
      <c r="B16" s="4" t="n">
        <v>0.4</v>
      </c>
      <c r="C16" s="4" t="n">
        <v>0.44</v>
      </c>
      <c r="D16" s="4" t="n">
        <v>0.47</v>
      </c>
      <c r="E16" s="4" t="n">
        <v>0.5</v>
      </c>
      <c r="F16" s="4" t="n">
        <v>0.52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15.561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111</v>
      </c>
      <c r="C3" t="n">
        <v>1</v>
      </c>
    </row>
    <row r="4">
      <c r="A4" t="inlineStr">
        <is>
          <t>Revenue CAGR ±3pp</t>
        </is>
      </c>
      <c r="B4" t="n">
        <v>22</v>
      </c>
      <c r="C4" t="n">
        <v>2</v>
      </c>
    </row>
    <row r="5">
      <c r="A5" t="inlineStr">
        <is>
          <t>Capex intensity ±15%</t>
        </is>
      </c>
      <c r="B5" t="n">
        <v>20</v>
      </c>
      <c r="C5" t="n">
        <v>3</v>
      </c>
    </row>
    <row r="6">
      <c r="A6" t="inlineStr">
        <is>
          <t>Terminal × ±15%</t>
        </is>
      </c>
      <c r="B6" t="n">
        <v>17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78.42</v>
      </c>
    </row>
    <row r="7">
      <c r="A7" s="3" t="inlineStr">
        <is>
          <t>Scenario PWEV target</t>
        </is>
      </c>
      <c r="B7" t="n">
        <v>90.63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122.85135</v>
      </c>
    </row>
    <row r="12">
      <c r="A12" s="3" t="inlineStr">
        <is>
          <t>MC median</t>
        </is>
      </c>
      <c r="B12" t="n">
        <v>79.09419142908803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15.191</v>
      </c>
      <c r="C3" t="n">
        <v>4.409</v>
      </c>
      <c r="D3" t="n">
        <v>0.786</v>
      </c>
      <c r="E3" t="n">
        <v>0.786</v>
      </c>
      <c r="F3" t="n">
        <v>0.435</v>
      </c>
    </row>
    <row r="4">
      <c r="A4" t="inlineStr">
        <is>
          <t>2024-12-31</t>
        </is>
      </c>
      <c r="B4" t="n">
        <v>16.4</v>
      </c>
      <c r="C4" t="n">
        <v>5.383</v>
      </c>
      <c r="D4" t="n">
        <v>1.595</v>
      </c>
      <c r="E4" t="n">
        <v>1.595</v>
      </c>
      <c r="F4" t="n">
        <v>1.078</v>
      </c>
    </row>
    <row r="5">
      <c r="A5" t="inlineStr">
        <is>
          <t>2023-12-31</t>
        </is>
      </c>
      <c r="B5" t="n">
        <v>17.097</v>
      </c>
      <c r="C5" t="n">
        <v>6.012</v>
      </c>
      <c r="D5" t="n">
        <v>2.176</v>
      </c>
      <c r="E5" t="n">
        <v>2.176</v>
      </c>
      <c r="F5" t="n">
        <v>1.541</v>
      </c>
    </row>
    <row r="6">
      <c r="A6" t="inlineStr">
        <is>
          <t>2022-12-31</t>
        </is>
      </c>
      <c r="B6" t="n">
        <v>22.726</v>
      </c>
      <c r="C6" t="n">
        <v>7.744</v>
      </c>
      <c r="D6" t="n">
        <v>3.77</v>
      </c>
      <c r="E6" t="n">
        <v>3.743</v>
      </c>
      <c r="F6" t="n">
        <v>2.749</v>
      </c>
    </row>
    <row r="7">
      <c r="A7" t="inlineStr">
        <is>
          <t>2021-12-31</t>
        </is>
      </c>
      <c r="B7" t="n">
        <v>19.894</v>
      </c>
      <c r="C7" t="n">
        <v>5.851</v>
      </c>
      <c r="D7" t="n">
        <v>2.387</v>
      </c>
      <c r="E7" t="n">
        <v>2.38</v>
      </c>
      <c r="F7" t="n">
        <v>1.725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1.216</v>
      </c>
      <c r="C11" t="n">
        <v>0.363</v>
      </c>
      <c r="D11" t="n">
        <v>0.853</v>
      </c>
      <c r="E11" t="n">
        <v>0.414</v>
      </c>
    </row>
    <row r="12">
      <c r="A12" t="inlineStr">
        <is>
          <t>2024-12-31</t>
        </is>
      </c>
      <c r="B12" t="n">
        <v>1.873</v>
      </c>
      <c r="C12" t="n">
        <v>0.381</v>
      </c>
      <c r="D12" t="n">
        <v>1.492</v>
      </c>
      <c r="E12" t="n">
        <v>1.517</v>
      </c>
    </row>
    <row r="13">
      <c r="A13" t="inlineStr">
        <is>
          <t>2023-12-31</t>
        </is>
      </c>
      <c r="B13" t="n">
        <v>2.307</v>
      </c>
      <c r="C13" t="n">
        <v>0.476</v>
      </c>
      <c r="D13" t="n">
        <v>1.831</v>
      </c>
      <c r="E13" t="n">
        <v>1.847</v>
      </c>
    </row>
    <row r="14">
      <c r="A14" t="inlineStr">
        <is>
          <t>2022-12-31</t>
        </is>
      </c>
      <c r="B14" t="n">
        <v>3.599</v>
      </c>
      <c r="C14" t="n">
        <v>0.34</v>
      </c>
      <c r="D14" t="n">
        <v>3.259</v>
      </c>
      <c r="E14" t="n">
        <v>2.628</v>
      </c>
    </row>
    <row r="15">
      <c r="A15" t="inlineStr">
        <is>
          <t>2021-12-31</t>
        </is>
      </c>
      <c r="B15" t="n">
        <v>1.744</v>
      </c>
      <c r="C15" t="n">
        <v>0.228</v>
      </c>
      <c r="D15" t="n">
        <v>1.516</v>
      </c>
      <c r="E15" t="n">
        <v>1.715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27.74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</t>
        </is>
      </c>
      <c r="B3" t="n">
        <v>32.79</v>
      </c>
      <c r="C3" t="n">
        <v>0.05</v>
      </c>
      <c r="D3" t="n">
        <v>0.155</v>
      </c>
      <c r="E3" t="inlineStr">
        <is>
          <t>broad</t>
        </is>
      </c>
      <c r="F3" t="n">
        <v>0.25</v>
      </c>
    </row>
    <row r="4">
      <c r="A4" t="inlineStr">
        <is>
          <t>JCI</t>
        </is>
      </c>
      <c r="B4" t="n">
        <v>25.06</v>
      </c>
      <c r="C4" t="n">
        <v>0.05</v>
      </c>
      <c r="D4" t="n">
        <v>0.14</v>
      </c>
      <c r="E4" t="inlineStr">
        <is>
          <t>segment</t>
        </is>
      </c>
      <c r="F4" t="n">
        <v>0.5</v>
      </c>
    </row>
    <row r="5">
      <c r="A5" t="inlineStr">
        <is>
          <t>CARR</t>
        </is>
      </c>
      <c r="B5" t="n">
        <v>26.45</v>
      </c>
      <c r="C5" t="n">
        <v>0.05</v>
      </c>
      <c r="D5" t="n">
        <v>0.066</v>
      </c>
      <c r="E5" t="inlineStr">
        <is>
          <t>broad</t>
        </is>
      </c>
      <c r="F5" t="n">
        <v>0.25</v>
      </c>
    </row>
    <row r="6">
      <c r="A6" t="inlineStr">
        <is>
          <t>LII</t>
        </is>
      </c>
      <c r="B6" t="n">
        <v>23.64</v>
      </c>
      <c r="C6" t="n">
        <v>0.05</v>
      </c>
      <c r="D6" t="n">
        <v>0.143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C3" t="n">
        <v>2.826</v>
      </c>
      <c r="D3" t="n">
        <v>14</v>
      </c>
      <c r="E3">
        <f>C3*D3</f>
        <v/>
      </c>
      <c r="F3">
        <f>E3/78.42-1</f>
        <v/>
      </c>
    </row>
    <row r="4">
      <c r="A4" t="inlineStr">
        <is>
          <t>Housing / Nonres Recession</t>
        </is>
      </c>
      <c r="B4" t="n">
        <v>0.17</v>
      </c>
      <c r="C4" t="n">
        <v>3.949</v>
      </c>
      <c r="D4" t="n">
        <v>17</v>
      </c>
      <c r="E4">
        <f>C4*D4</f>
        <v/>
      </c>
      <c r="F4">
        <f>E4/78.42-1</f>
        <v/>
      </c>
    </row>
    <row r="5">
      <c r="A5" t="inlineStr">
        <is>
          <t>Base — Repair-Remodel + Pricing</t>
        </is>
      </c>
      <c r="B5" t="n">
        <v>0.35</v>
      </c>
      <c r="C5" t="n">
        <v>4.888</v>
      </c>
      <c r="D5" t="n">
        <v>19</v>
      </c>
      <c r="E5">
        <f>C5*D5</f>
        <v/>
      </c>
      <c r="F5">
        <f>E5/78.42-1</f>
        <v/>
      </c>
    </row>
    <row r="6">
      <c r="A6" t="inlineStr">
        <is>
          <t>Growth — Datacenter Cooling / Electrification / Reno</t>
        </is>
      </c>
      <c r="B6" t="n">
        <v>0.2</v>
      </c>
      <c r="C6" t="n">
        <v>5.782</v>
      </c>
      <c r="D6" t="n">
        <v>22</v>
      </c>
      <c r="E6">
        <f>C6*D6</f>
        <v/>
      </c>
      <c r="F6">
        <f>E6/78.42-1</f>
        <v/>
      </c>
    </row>
    <row r="7">
      <c r="A7" t="inlineStr">
        <is>
          <t>Bull — Re-Rate</t>
        </is>
      </c>
      <c r="B7" t="n">
        <v>0.08</v>
      </c>
      <c r="C7" t="n">
        <v>6.426</v>
      </c>
      <c r="D7" t="n">
        <v>25</v>
      </c>
      <c r="E7">
        <f>C7*D7</f>
        <v/>
      </c>
      <c r="F7">
        <f>E7/78.42-1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79.09419142908803</v>
      </c>
    </row>
    <row r="5">
      <c r="A5" t="inlineStr">
        <is>
          <t>P10</t>
        </is>
      </c>
      <c r="B5" t="n">
        <v>30.01243165338645</v>
      </c>
    </row>
    <row r="6">
      <c r="A6" t="inlineStr">
        <is>
          <t>P90</t>
        </is>
      </c>
      <c r="B6" t="n">
        <v>153.860061309387</v>
      </c>
    </row>
    <row r="7">
      <c r="A7" t="inlineStr">
        <is>
          <t>P(&gt; current) %</t>
        </is>
      </c>
      <c r="B7" t="n">
        <v>50.5</v>
      </c>
    </row>
    <row r="8">
      <c r="A8" t="inlineStr">
        <is>
          <t>P(&gt; target) %</t>
        </is>
      </c>
      <c r="B8" t="n">
        <v>40.87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2.643522334928814</v>
      </c>
    </row>
    <row r="13">
      <c r="A13" t="inlineStr">
        <is>
          <t>Gross Margin</t>
        </is>
      </c>
      <c r="B13" t="n">
        <v>66.59646120659932</v>
      </c>
    </row>
    <row r="14">
      <c r="A14" t="inlineStr">
        <is>
          <t>P/E Multiple</t>
        </is>
      </c>
      <c r="B14" t="n">
        <v>30.76001645847186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2026-07-08T09:38:39Z</dcterms:created>
  <dcterms:modified xsi:type="dcterms:W3CDTF">2026-07-08T09:38:39Z</dcterms:modified>
</cp:coreProperties>
</file>