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Booking Holdings Inc (BKNG)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-2.92</v>
      </c>
    </row>
    <row r="10">
      <c r="A10" t="inlineStr">
        <is>
          <t>Diluted shares (B)</t>
        </is>
      </c>
      <c r="B10" s="4" t="n">
        <v>0.797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0.361</v>
      </c>
      <c r="C14" s="4" t="n">
        <v>0.369</v>
      </c>
      <c r="D14" s="4" t="n">
        <v>0.38</v>
      </c>
      <c r="E14" s="4" t="n">
        <v>0.38</v>
      </c>
      <c r="F14" s="4" t="n">
        <v>0.38</v>
      </c>
    </row>
    <row r="15">
      <c r="A15" t="inlineStr">
        <is>
          <t>D&amp;A $B</t>
        </is>
      </c>
      <c r="B15" s="4" t="n">
        <v>0.34</v>
      </c>
      <c r="C15" s="4" t="n">
        <v>0.363</v>
      </c>
      <c r="D15" s="4" t="n">
        <v>0.391</v>
      </c>
      <c r="E15" s="4" t="n">
        <v>0.424</v>
      </c>
      <c r="F15" s="4" t="n">
        <v>0.462</v>
      </c>
    </row>
    <row r="16">
      <c r="A16" t="inlineStr">
        <is>
          <t>Capex $B</t>
        </is>
      </c>
      <c r="B16" s="4" t="n">
        <v>0.43</v>
      </c>
      <c r="C16" s="4" t="n">
        <v>0.46</v>
      </c>
      <c r="D16" s="4" t="n">
        <v>0.49</v>
      </c>
      <c r="E16" s="4" t="n">
        <v>0.52</v>
      </c>
      <c r="F16" s="4" t="n">
        <v>0.55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30.459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48</v>
      </c>
      <c r="C3" t="n">
        <v>1</v>
      </c>
    </row>
    <row r="4">
      <c r="A4" t="inlineStr">
        <is>
          <t>Terminal × ±15%</t>
        </is>
      </c>
      <c r="B4" t="n">
        <v>42</v>
      </c>
      <c r="C4" t="n">
        <v>2</v>
      </c>
    </row>
    <row r="5">
      <c r="A5" t="inlineStr">
        <is>
          <t>Op margin ±3pp</t>
        </is>
      </c>
      <c r="B5" t="n">
        <v>31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181.95</v>
      </c>
    </row>
    <row r="7">
      <c r="A7" s="3" t="inlineStr">
        <is>
          <t>Scenario PWEV target</t>
        </is>
      </c>
      <c r="B7" t="n">
        <v>173.91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310.32705</v>
      </c>
    </row>
    <row r="12">
      <c r="A12" s="3" t="inlineStr">
        <is>
          <t>MC median</t>
        </is>
      </c>
      <c r="B12" t="n">
        <v>155.5971087583882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26.917</v>
      </c>
      <c r="C3" t="n">
        <v>26.917</v>
      </c>
      <c r="D3" t="n">
        <v>9.282</v>
      </c>
      <c r="E3" t="n">
        <v>8.449</v>
      </c>
      <c r="F3" t="n">
        <v>5.404</v>
      </c>
    </row>
    <row r="4">
      <c r="A4" t="inlineStr">
        <is>
          <t>2024-12-31</t>
        </is>
      </c>
      <c r="B4" t="n">
        <v>23.739</v>
      </c>
      <c r="C4" t="n">
        <v>23.739</v>
      </c>
      <c r="D4" t="n">
        <v>7.555</v>
      </c>
      <c r="E4" t="n">
        <v>8.587</v>
      </c>
      <c r="F4" t="n">
        <v>5.882</v>
      </c>
    </row>
    <row r="5">
      <c r="A5" t="inlineStr">
        <is>
          <t>2023-12-31</t>
        </is>
      </c>
      <c r="B5" t="n">
        <v>21.365</v>
      </c>
      <c r="C5" t="n">
        <v>21.365</v>
      </c>
      <c r="D5" t="n">
        <v>5.835</v>
      </c>
      <c r="E5" t="n">
        <v>6.378</v>
      </c>
      <c r="F5" t="n">
        <v>4.289</v>
      </c>
    </row>
    <row r="6">
      <c r="A6" t="inlineStr">
        <is>
          <t>2022-12-31</t>
        </is>
      </c>
      <c r="B6" t="n">
        <v>17.09</v>
      </c>
      <c r="C6" t="n">
        <v>17.09</v>
      </c>
      <c r="D6" t="n">
        <v>5.102</v>
      </c>
      <c r="E6" t="n">
        <v>4.314</v>
      </c>
      <c r="F6" t="n">
        <v>3.058</v>
      </c>
    </row>
    <row r="7">
      <c r="A7" t="inlineStr">
        <is>
          <t>2021-12-31</t>
        </is>
      </c>
      <c r="B7" t="n">
        <v>10.958</v>
      </c>
      <c r="C7" t="n">
        <v>10.958</v>
      </c>
      <c r="D7" t="n">
        <v>2.496</v>
      </c>
      <c r="E7" t="n">
        <v>1.799</v>
      </c>
      <c r="F7" t="n">
        <v>1.165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9.409000000000001</v>
      </c>
      <c r="C11" t="n">
        <v>0.322</v>
      </c>
      <c r="D11" t="n">
        <v>9.087</v>
      </c>
      <c r="E11" t="n">
        <v>6.44</v>
      </c>
    </row>
    <row r="12">
      <c r="A12" t="inlineStr">
        <is>
          <t>2024-12-31</t>
        </is>
      </c>
      <c r="B12" t="n">
        <v>8.323</v>
      </c>
      <c r="C12" t="n">
        <v>0.429</v>
      </c>
      <c r="D12" t="n">
        <v>7.894</v>
      </c>
      <c r="E12" t="n">
        <v>6.509</v>
      </c>
    </row>
    <row r="13">
      <c r="A13" t="inlineStr">
        <is>
          <t>2023-12-31</t>
        </is>
      </c>
      <c r="B13" t="n">
        <v>7.344</v>
      </c>
      <c r="C13" t="n">
        <v>0.345</v>
      </c>
      <c r="D13" t="n">
        <v>6.999</v>
      </c>
      <c r="E13" t="n">
        <v>10.377</v>
      </c>
    </row>
    <row r="14">
      <c r="A14" t="inlineStr">
        <is>
          <t>2022-12-31</t>
        </is>
      </c>
      <c r="B14" t="n">
        <v>6.554</v>
      </c>
      <c r="C14" t="n">
        <v>0.368</v>
      </c>
      <c r="D14" t="n">
        <v>6.186</v>
      </c>
      <c r="E14" t="n">
        <v>6.621</v>
      </c>
    </row>
    <row r="15">
      <c r="A15" t="inlineStr">
        <is>
          <t>2021-12-31</t>
        </is>
      </c>
      <c r="B15" t="n">
        <v>2.82</v>
      </c>
      <c r="C15" t="n">
        <v>0.304</v>
      </c>
      <c r="D15" t="n">
        <v>2.516</v>
      </c>
      <c r="E15" t="n">
        <v>0.163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187.5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MAR</t>
        </is>
      </c>
      <c r="B3" t="n">
        <v>32.89</v>
      </c>
      <c r="C3" t="n">
        <v>0.06</v>
      </c>
      <c r="D3" t="n">
        <v>0.59</v>
      </c>
      <c r="E3" t="inlineStr">
        <is>
          <t>broad</t>
        </is>
      </c>
      <c r="F3" t="n">
        <v>0.25</v>
      </c>
    </row>
    <row r="4">
      <c r="A4" t="inlineStr">
        <is>
          <t>RCL</t>
        </is>
      </c>
      <c r="B4" t="n">
        <v>18.38</v>
      </c>
      <c r="C4" t="n">
        <v>0.06</v>
      </c>
      <c r="D4" t="n">
        <v>0.262</v>
      </c>
      <c r="E4" t="inlineStr">
        <is>
          <t>direct</t>
        </is>
      </c>
      <c r="F4" t="n">
        <v>1</v>
      </c>
    </row>
    <row r="5">
      <c r="A5" t="inlineStr">
        <is>
          <t>ABNB</t>
        </is>
      </c>
      <c r="B5" t="n">
        <v>27.78</v>
      </c>
      <c r="C5" t="n">
        <v>0.1</v>
      </c>
      <c r="D5" t="n">
        <v>0.032</v>
      </c>
      <c r="E5" t="inlineStr">
        <is>
          <t>segment</t>
        </is>
      </c>
      <c r="F5" t="n">
        <v>0.5</v>
      </c>
    </row>
    <row r="6">
      <c r="A6" t="inlineStr">
        <is>
          <t>HLT</t>
        </is>
      </c>
      <c r="B6" t="n">
        <v>38.31</v>
      </c>
      <c r="C6" t="n">
        <v>0.06</v>
      </c>
      <c r="D6" t="n">
        <v>0.574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Google / Take-Rate</t>
        </is>
      </c>
      <c r="B3" t="n">
        <v>0.22</v>
      </c>
      <c r="C3" t="n">
        <v>5.956</v>
      </c>
      <c r="D3" t="n">
        <v>9.699999999999999</v>
      </c>
      <c r="E3">
        <f>C3*D3</f>
        <v/>
      </c>
      <c r="F3">
        <f>E3/181.95-1</f>
        <v/>
      </c>
    </row>
    <row r="4">
      <c r="A4" t="inlineStr">
        <is>
          <t>Travel Recession</t>
        </is>
      </c>
      <c r="B4" t="n">
        <v>0.18</v>
      </c>
      <c r="C4" t="n">
        <v>7.849</v>
      </c>
      <c r="D4" t="n">
        <v>14</v>
      </c>
      <c r="E4">
        <f>C4*D4</f>
        <v/>
      </c>
      <c r="F4">
        <f>E4/181.95-1</f>
        <v/>
      </c>
    </row>
    <row r="5">
      <c r="A5" t="inlineStr">
        <is>
          <t>Base — Bookings + Take-Rate Growth</t>
        </is>
      </c>
      <c r="B5" t="n">
        <v>0.32</v>
      </c>
      <c r="C5" t="n">
        <v>10.627</v>
      </c>
      <c r="D5" t="n">
        <v>16.5</v>
      </c>
      <c r="E5">
        <f>C5*D5</f>
        <v/>
      </c>
      <c r="F5">
        <f>E5/181.95-1</f>
        <v/>
      </c>
    </row>
    <row r="6">
      <c r="A6" t="inlineStr">
        <is>
          <t>Growth — Connected-Trip / Alt-Accom</t>
        </is>
      </c>
      <c r="B6" t="n">
        <v>0.2</v>
      </c>
      <c r="C6" t="n">
        <v>11.799</v>
      </c>
      <c r="D6" t="n">
        <v>24</v>
      </c>
      <c r="E6">
        <f>C6*D6</f>
        <v/>
      </c>
      <c r="F6">
        <f>E6/181.95-1</f>
        <v/>
      </c>
    </row>
    <row r="7">
      <c r="A7" t="inlineStr">
        <is>
          <t>Bull — Platform Re-Rate</t>
        </is>
      </c>
      <c r="B7" t="n">
        <v>0.08</v>
      </c>
      <c r="C7" t="n">
        <v>12.443</v>
      </c>
      <c r="D7" t="n">
        <v>29</v>
      </c>
      <c r="E7">
        <f>C7*D7</f>
        <v/>
      </c>
      <c r="F7">
        <f>E7/181.95-1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155.5971087583882</v>
      </c>
    </row>
    <row r="5">
      <c r="A5" t="inlineStr">
        <is>
          <t>P10</t>
        </is>
      </c>
      <c r="B5" t="n">
        <v>93.09351827023264</v>
      </c>
    </row>
    <row r="6">
      <c r="A6" t="inlineStr">
        <is>
          <t>P90</t>
        </is>
      </c>
      <c r="B6" t="n">
        <v>241.1492653132484</v>
      </c>
    </row>
    <row r="7">
      <c r="A7" t="inlineStr">
        <is>
          <t>P(&gt; current) %</t>
        </is>
      </c>
      <c r="B7" t="n">
        <v>33.17</v>
      </c>
    </row>
    <row r="8">
      <c r="A8" t="inlineStr">
        <is>
          <t>P(&gt; target) %</t>
        </is>
      </c>
      <c r="B8" t="n">
        <v>37.99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9.018289490262575</v>
      </c>
    </row>
    <row r="13">
      <c r="A13" t="inlineStr">
        <is>
          <t>Gross Margin</t>
        </is>
      </c>
      <c r="B13" t="n">
        <v>9.773611958415673</v>
      </c>
    </row>
    <row r="14">
      <c r="A14" t="inlineStr">
        <is>
          <t>P/E Multiple</t>
        </is>
      </c>
      <c r="B14" t="n">
        <v>81.20809855132175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2026-07-08T09:38:38Z</dcterms:created>
  <dcterms:modified xsi:type="dcterms:W3CDTF">2026-07-08T09:38:38Z</dcterms:modified>
</cp:coreProperties>
</file>