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Biogen Inc (BIIB)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-3.18</v>
      </c>
    </row>
    <row r="10">
      <c r="A10" t="inlineStr">
        <is>
          <t>Diluted shares (B)</t>
        </is>
      </c>
      <c r="B10" s="4" t="n">
        <v>0.149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0.241</v>
      </c>
      <c r="C14" s="4" t="n">
        <v>0.246</v>
      </c>
      <c r="D14" s="4" t="n">
        <v>0.253</v>
      </c>
      <c r="E14" s="4" t="n">
        <v>0.253</v>
      </c>
      <c r="F14" s="4" t="n">
        <v>0.253</v>
      </c>
    </row>
    <row r="15">
      <c r="A15" t="inlineStr">
        <is>
          <t>D&amp;A $B</t>
        </is>
      </c>
      <c r="B15" s="4" t="n">
        <v>0.1583</v>
      </c>
      <c r="C15" s="4" t="n">
        <v>0.166</v>
      </c>
      <c r="D15" s="4" t="n">
        <v>0.177</v>
      </c>
      <c r="E15" s="4" t="n">
        <v>0.1913</v>
      </c>
      <c r="F15" s="4" t="n">
        <v>0.2073</v>
      </c>
    </row>
    <row r="16">
      <c r="A16" t="inlineStr">
        <is>
          <t>Capex $B</t>
        </is>
      </c>
      <c r="B16" s="4" t="n">
        <v>0.18</v>
      </c>
      <c r="C16" s="4" t="n">
        <v>0.2</v>
      </c>
      <c r="D16" s="4" t="n">
        <v>0.22</v>
      </c>
      <c r="E16" s="4" t="n">
        <v>0.24</v>
      </c>
      <c r="F16" s="4" t="n">
        <v>0.25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10.338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50</v>
      </c>
      <c r="C3" t="n">
        <v>1</v>
      </c>
    </row>
    <row r="4">
      <c r="A4" t="inlineStr">
        <is>
          <t>Op margin ±3pp</t>
        </is>
      </c>
      <c r="B4" t="n">
        <v>47</v>
      </c>
      <c r="C4" t="n">
        <v>2</v>
      </c>
    </row>
    <row r="5">
      <c r="A5" t="inlineStr">
        <is>
          <t>Terminal × ±15%</t>
        </is>
      </c>
      <c r="B5" t="n">
        <v>40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205.7</v>
      </c>
    </row>
    <row r="7">
      <c r="A7" s="3" t="inlineStr">
        <is>
          <t>Scenario PWEV target</t>
        </is>
      </c>
      <c r="B7" t="n">
        <v>195.44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225.5936</v>
      </c>
    </row>
    <row r="12">
      <c r="A12" s="3" t="inlineStr">
        <is>
          <t>MC median</t>
        </is>
      </c>
      <c r="B12" t="n">
        <v>174.5537948028652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9.811</v>
      </c>
      <c r="C3" t="n">
        <v>6.914</v>
      </c>
      <c r="D3" t="n">
        <v>1.878</v>
      </c>
      <c r="E3" t="n">
        <v>2.165</v>
      </c>
      <c r="F3" t="n">
        <v>1.293</v>
      </c>
    </row>
    <row r="4">
      <c r="A4" t="inlineStr">
        <is>
          <t>2024-12-31</t>
        </is>
      </c>
      <c r="B4" t="n">
        <v>9.676</v>
      </c>
      <c r="C4" t="n">
        <v>7.366</v>
      </c>
      <c r="D4" t="n">
        <v>2.49</v>
      </c>
      <c r="E4" t="n">
        <v>2.323</v>
      </c>
      <c r="F4" t="n">
        <v>1.632</v>
      </c>
    </row>
    <row r="5">
      <c r="A5" t="inlineStr">
        <is>
          <t>2023-12-31</t>
        </is>
      </c>
      <c r="B5" t="n">
        <v>9.836</v>
      </c>
      <c r="C5" t="n">
        <v>7.302</v>
      </c>
      <c r="D5" t="n">
        <v>2.097</v>
      </c>
      <c r="E5" t="n">
        <v>1.882</v>
      </c>
      <c r="F5" t="n">
        <v>1.161</v>
      </c>
    </row>
    <row r="6">
      <c r="A6" t="inlineStr">
        <is>
          <t>2022-12-31</t>
        </is>
      </c>
      <c r="B6" t="n">
        <v>10.173</v>
      </c>
      <c r="C6" t="n">
        <v>7.895</v>
      </c>
      <c r="D6" t="n">
        <v>2.889</v>
      </c>
      <c r="E6" t="n">
        <v>3.019</v>
      </c>
      <c r="F6" t="n">
        <v>3.047</v>
      </c>
    </row>
    <row r="7">
      <c r="A7" t="inlineStr">
        <is>
          <t>2021-12-31</t>
        </is>
      </c>
      <c r="B7" t="n">
        <v>10.982</v>
      </c>
      <c r="C7" t="n">
        <v>8.872</v>
      </c>
      <c r="D7" t="n">
        <v>2.791</v>
      </c>
      <c r="E7" t="n">
        <v>3.436</v>
      </c>
      <c r="F7" t="n">
        <v>1.556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2.205</v>
      </c>
      <c r="C11" t="n">
        <v>0.154</v>
      </c>
      <c r="D11" t="n">
        <v>2.051</v>
      </c>
      <c r="E11" t="n">
        <v>0</v>
      </c>
    </row>
    <row r="12">
      <c r="A12" t="inlineStr">
        <is>
          <t>2024-12-31</t>
        </is>
      </c>
      <c r="B12" t="n">
        <v>2.876</v>
      </c>
      <c r="C12" t="n">
        <v>0.36</v>
      </c>
      <c r="D12" t="n">
        <v>2.516</v>
      </c>
      <c r="E12" t="n">
        <v>0</v>
      </c>
    </row>
    <row r="13">
      <c r="A13" t="inlineStr">
        <is>
          <t>2023-12-31</t>
        </is>
      </c>
      <c r="B13" t="n">
        <v>1.547</v>
      </c>
      <c r="C13" t="n">
        <v>0.311</v>
      </c>
      <c r="D13" t="n">
        <v>1.236</v>
      </c>
      <c r="E13" t="n">
        <v>0</v>
      </c>
    </row>
    <row r="14">
      <c r="A14" t="inlineStr">
        <is>
          <t>2022-12-31</t>
        </is>
      </c>
      <c r="B14" t="n">
        <v>1.384</v>
      </c>
      <c r="C14" t="n">
        <v>0.24</v>
      </c>
      <c r="D14" t="n">
        <v>1.144</v>
      </c>
      <c r="E14" t="n">
        <v>0.75</v>
      </c>
    </row>
    <row r="15">
      <c r="A15" t="inlineStr">
        <is>
          <t>2021-12-31</t>
        </is>
      </c>
      <c r="B15" t="n">
        <v>3.64</v>
      </c>
      <c r="C15" t="n">
        <v>0.295</v>
      </c>
      <c r="D15" t="n">
        <v>3.345</v>
      </c>
      <c r="E15" t="n">
        <v>1.8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172.29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ABBV</t>
        </is>
      </c>
      <c r="B3" t="n">
        <v>16.47</v>
      </c>
      <c r="C3" t="n">
        <v>0.04</v>
      </c>
      <c r="D3" t="n">
        <v>0.322</v>
      </c>
      <c r="E3" t="inlineStr">
        <is>
          <t>direct</t>
        </is>
      </c>
      <c r="F3" t="n">
        <v>1</v>
      </c>
    </row>
    <row r="4">
      <c r="A4" t="inlineStr">
        <is>
          <t>AMGN</t>
        </is>
      </c>
      <c r="B4" t="n">
        <v>15.85</v>
      </c>
      <c r="C4" t="n">
        <v>0.04</v>
      </c>
      <c r="D4" t="n">
        <v>0.338</v>
      </c>
      <c r="E4" t="inlineStr">
        <is>
          <t>direct</t>
        </is>
      </c>
      <c r="F4" t="n">
        <v>1</v>
      </c>
    </row>
    <row r="5">
      <c r="A5" t="inlineStr">
        <is>
          <t>GILD</t>
        </is>
      </c>
      <c r="B5" t="n">
        <v>15.22</v>
      </c>
      <c r="C5" t="n">
        <v>0.04</v>
      </c>
      <c r="D5" t="n">
        <v>0.393</v>
      </c>
      <c r="E5" t="inlineStr">
        <is>
          <t>direct</t>
        </is>
      </c>
      <c r="F5" t="n">
        <v>1</v>
      </c>
    </row>
    <row r="6">
      <c r="A6" t="inlineStr">
        <is>
          <t>VRTX</t>
        </is>
      </c>
      <c r="B6" t="n">
        <v>25.25</v>
      </c>
      <c r="C6" t="n">
        <v>0.04</v>
      </c>
      <c r="D6" t="n">
        <v>0.381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8.394</v>
      </c>
      <c r="D3" t="n">
        <v>10</v>
      </c>
      <c r="E3">
        <f>C3*D3</f>
        <v/>
      </c>
      <c r="F3">
        <f>E3/205.7-1</f>
        <v/>
      </c>
    </row>
    <row r="4">
      <c r="A4" t="inlineStr">
        <is>
          <t>Pipeline Setback / Pricing Pressure</t>
        </is>
      </c>
      <c r="B4" t="n">
        <v>0.17</v>
      </c>
      <c r="C4" t="n">
        <v>11.213</v>
      </c>
      <c r="D4" t="n">
        <v>13</v>
      </c>
      <c r="E4">
        <f>C4*D4</f>
        <v/>
      </c>
      <c r="F4">
        <f>E4/205.7-1</f>
        <v/>
      </c>
    </row>
    <row r="5">
      <c r="A5" t="inlineStr">
        <is>
          <t>Base — Pipeline Offsets LOE</t>
        </is>
      </c>
      <c r="B5" t="n">
        <v>0.35</v>
      </c>
      <c r="C5" t="n">
        <v>13.931</v>
      </c>
      <c r="D5" t="n">
        <v>14.5</v>
      </c>
      <c r="E5">
        <f>C5*D5</f>
        <v/>
      </c>
      <c r="F5">
        <f>E5/205.7-1</f>
        <v/>
      </c>
    </row>
    <row r="6">
      <c r="A6" t="inlineStr">
        <is>
          <t>Growth — Launch / Indication Expansion</t>
        </is>
      </c>
      <c r="B6" t="n">
        <v>0.2</v>
      </c>
      <c r="C6" t="n">
        <v>17.034</v>
      </c>
      <c r="D6" t="n">
        <v>16</v>
      </c>
      <c r="E6">
        <f>C6*D6</f>
        <v/>
      </c>
      <c r="F6">
        <f>E6/205.7-1</f>
        <v/>
      </c>
    </row>
    <row r="7">
      <c r="A7" t="inlineStr">
        <is>
          <t>Bull — Blockbuster / Pipeline Re-Rate</t>
        </is>
      </c>
      <c r="B7" t="n">
        <v>0.08</v>
      </c>
      <c r="C7" t="n">
        <v>19.551</v>
      </c>
      <c r="D7" t="n">
        <v>17.5</v>
      </c>
      <c r="E7">
        <f>C7*D7</f>
        <v/>
      </c>
      <c r="F7">
        <f>E7/205.7-1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174.5537948028652</v>
      </c>
    </row>
    <row r="5">
      <c r="A5" t="inlineStr">
        <is>
          <t>P10</t>
        </is>
      </c>
      <c r="B5" t="n">
        <v>99.46193579104209</v>
      </c>
    </row>
    <row r="6">
      <c r="A6" t="inlineStr">
        <is>
          <t>P90</t>
        </is>
      </c>
      <c r="B6" t="n">
        <v>284.8325600901117</v>
      </c>
    </row>
    <row r="7">
      <c r="A7" t="inlineStr">
        <is>
          <t>P(&gt; current) %</t>
        </is>
      </c>
      <c r="B7" t="n">
        <v>34.17</v>
      </c>
    </row>
    <row r="8">
      <c r="A8" t="inlineStr">
        <is>
          <t>P(&gt; target) %</t>
        </is>
      </c>
      <c r="B8" t="n">
        <v>38.72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5.274341806049392</v>
      </c>
    </row>
    <row r="13">
      <c r="A13" t="inlineStr">
        <is>
          <t>Gross Margin</t>
        </is>
      </c>
      <c r="B13" t="n">
        <v>26.99479089937801</v>
      </c>
    </row>
    <row r="14">
      <c r="A14" t="inlineStr">
        <is>
          <t>P/E Multiple</t>
        </is>
      </c>
      <c r="B14" t="n">
        <v>67.7308672945726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2026-07-08T09:38:00Z</dcterms:created>
  <dcterms:modified xsi:type="dcterms:W3CDTF">2026-07-08T09:38:00Z</dcterms:modified>
</cp:coreProperties>
</file>