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Bunge Global SA (BG)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-15.45</v>
      </c>
    </row>
    <row r="10">
      <c r="A10" t="inlineStr">
        <is>
          <t>Diluted shares (B)</t>
        </is>
      </c>
      <c r="B10" s="4" t="n">
        <v>0.195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0.023</v>
      </c>
      <c r="C14" s="4" t="n">
        <v>0.024</v>
      </c>
      <c r="D14" s="4" t="n">
        <v>0.024</v>
      </c>
      <c r="E14" s="4" t="n">
        <v>0.024</v>
      </c>
      <c r="F14" s="4" t="n">
        <v>0.024</v>
      </c>
    </row>
    <row r="15">
      <c r="A15" t="inlineStr">
        <is>
          <t>D&amp;A $B</t>
        </is>
      </c>
      <c r="B15" s="4" t="n">
        <v>1.7525</v>
      </c>
      <c r="C15" s="4" t="n">
        <v>1.7987</v>
      </c>
      <c r="D15" s="4" t="n">
        <v>1.8615</v>
      </c>
      <c r="E15" s="4" t="n">
        <v>1.9243</v>
      </c>
      <c r="F15" s="4" t="n">
        <v>1.9872</v>
      </c>
    </row>
    <row r="16">
      <c r="A16" t="inlineStr">
        <is>
          <t>Capex $B</t>
        </is>
      </c>
      <c r="B16" s="4" t="n">
        <v>1.9</v>
      </c>
      <c r="C16" s="4" t="n">
        <v>2</v>
      </c>
      <c r="D16" s="4" t="n">
        <v>2.1</v>
      </c>
      <c r="E16" s="4" t="n">
        <v>2.1</v>
      </c>
      <c r="F16" s="4" t="n">
        <v>2.1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82.161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254</v>
      </c>
      <c r="C3" t="n">
        <v>1</v>
      </c>
    </row>
    <row r="4">
      <c r="A4" t="inlineStr">
        <is>
          <t>Capex intensity ±15%</t>
        </is>
      </c>
      <c r="B4" t="n">
        <v>39</v>
      </c>
      <c r="C4" t="n">
        <v>2</v>
      </c>
    </row>
    <row r="5">
      <c r="A5" t="inlineStr">
        <is>
          <t>Revenue CAGR ±3pp</t>
        </is>
      </c>
      <c r="B5" t="n">
        <v>26</v>
      </c>
      <c r="C5" t="n">
        <v>3</v>
      </c>
    </row>
    <row r="6">
      <c r="A6" t="inlineStr">
        <is>
          <t>Terminal × ±15%</t>
        </is>
      </c>
      <c r="B6" t="n">
        <v>20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110.91</v>
      </c>
    </row>
    <row r="7">
      <c r="A7" s="3" t="inlineStr">
        <is>
          <t>Scenario PWEV target</t>
        </is>
      </c>
      <c r="B7" t="n">
        <v>115.2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132.3648</v>
      </c>
    </row>
    <row r="12">
      <c r="A12" s="3" t="inlineStr">
        <is>
          <t>MC median</t>
        </is>
      </c>
      <c r="B12" t="n">
        <v>102.584354201888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70.325</v>
      </c>
      <c r="C3" t="n">
        <v>3.174</v>
      </c>
      <c r="D3" t="n">
        <v>1.06</v>
      </c>
      <c r="E3" t="n">
        <v>1.676</v>
      </c>
      <c r="F3" t="n">
        <v>0.819</v>
      </c>
    </row>
    <row r="4">
      <c r="A4" t="inlineStr">
        <is>
          <t>2024-12-31</t>
        </is>
      </c>
      <c r="B4" t="n">
        <v>53.108</v>
      </c>
      <c r="C4" t="n">
        <v>3.393</v>
      </c>
      <c r="D4" t="n">
        <v>1.617</v>
      </c>
      <c r="E4" t="n">
        <v>1.995</v>
      </c>
      <c r="F4" t="n">
        <v>1.137</v>
      </c>
    </row>
    <row r="5">
      <c r="A5" t="inlineStr">
        <is>
          <t>2023-12-31</t>
        </is>
      </c>
      <c r="B5" t="n">
        <v>59.54</v>
      </c>
      <c r="C5" t="n">
        <v>4.845</v>
      </c>
      <c r="D5" t="n">
        <v>3.13</v>
      </c>
      <c r="E5" t="n">
        <v>3.567</v>
      </c>
      <c r="F5" t="n">
        <v>2.243</v>
      </c>
    </row>
    <row r="6">
      <c r="A6" t="inlineStr">
        <is>
          <t>2022-12-31</t>
        </is>
      </c>
      <c r="B6" t="n">
        <v>67.232</v>
      </c>
      <c r="C6" t="n">
        <v>3.682</v>
      </c>
      <c r="D6" t="n">
        <v>2.313</v>
      </c>
      <c r="E6" t="n">
        <v>2.469</v>
      </c>
      <c r="F6" t="n">
        <v>1.61</v>
      </c>
    </row>
    <row r="7">
      <c r="A7" t="inlineStr">
        <is>
          <t>2021-12-31</t>
        </is>
      </c>
      <c r="B7" t="n">
        <v>59.152</v>
      </c>
      <c r="C7" t="n">
        <v>3.363</v>
      </c>
      <c r="D7" t="n">
        <v>2.129</v>
      </c>
      <c r="E7" t="n">
        <v>2.808</v>
      </c>
      <c r="F7" t="n">
        <v>2.078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</v>
      </c>
      <c r="C11" t="n">
        <v>1.723</v>
      </c>
      <c r="D11" t="n">
        <v>-0.923</v>
      </c>
      <c r="E11" t="n">
        <v>0.551</v>
      </c>
    </row>
    <row r="12">
      <c r="A12" t="inlineStr">
        <is>
          <t>2024-12-31</t>
        </is>
      </c>
      <c r="B12" t="n">
        <v>1.9</v>
      </c>
      <c r="C12" t="n">
        <v>1.376</v>
      </c>
      <c r="D12" t="n">
        <v>0.524</v>
      </c>
      <c r="E12" t="n">
        <v>1.1</v>
      </c>
    </row>
    <row r="13">
      <c r="A13" t="inlineStr">
        <is>
          <t>2023-12-31</t>
        </is>
      </c>
      <c r="B13" t="n">
        <v>3.308</v>
      </c>
      <c r="C13" t="n">
        <v>1.122</v>
      </c>
      <c r="D13" t="n">
        <v>2.186</v>
      </c>
      <c r="E13" t="n">
        <v>0.6</v>
      </c>
    </row>
    <row r="14">
      <c r="A14" t="inlineStr">
        <is>
          <t>2022-12-31</t>
        </is>
      </c>
      <c r="B14" t="n">
        <v>-5.549</v>
      </c>
      <c r="C14" t="n">
        <v>0.555</v>
      </c>
      <c r="D14" t="n">
        <v>-6.104</v>
      </c>
      <c r="E14" t="n">
        <v>0.2</v>
      </c>
    </row>
    <row r="15">
      <c r="A15" t="inlineStr">
        <is>
          <t>2021-12-31</t>
        </is>
      </c>
      <c r="B15" t="n">
        <v>-2.894</v>
      </c>
      <c r="C15" t="n">
        <v>0.399</v>
      </c>
      <c r="D15" t="n">
        <v>-3.293</v>
      </c>
      <c r="E15" t="n">
        <v>0.1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13.58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ADM</t>
        </is>
      </c>
      <c r="B3" t="n">
        <v>16.61</v>
      </c>
      <c r="C3" t="n">
        <v>0.02</v>
      </c>
      <c r="D3" t="n">
        <v>0.013</v>
      </c>
      <c r="E3" t="inlineStr">
        <is>
          <t>direct</t>
        </is>
      </c>
      <c r="F3" t="n">
        <v>1</v>
      </c>
    </row>
    <row r="4">
      <c r="A4" t="inlineStr">
        <is>
          <t>TSN</t>
        </is>
      </c>
      <c r="B4" t="n">
        <v>12.92</v>
      </c>
      <c r="C4" t="n">
        <v>0.02</v>
      </c>
      <c r="D4" t="n">
        <v>0.036</v>
      </c>
      <c r="E4" t="inlineStr">
        <is>
          <t>direct</t>
        </is>
      </c>
      <c r="F4" t="n">
        <v>1</v>
      </c>
    </row>
    <row r="5">
      <c r="A5" t="inlineStr">
        <is>
          <t>DLTR</t>
        </is>
      </c>
      <c r="B5" t="n">
        <v>17.86</v>
      </c>
      <c r="C5" t="n">
        <v>0.05</v>
      </c>
      <c r="D5" t="n">
        <v>0.091</v>
      </c>
      <c r="E5" t="inlineStr">
        <is>
          <t>direct</t>
        </is>
      </c>
      <c r="F5" t="n">
        <v>1</v>
      </c>
    </row>
    <row r="6">
      <c r="A6" t="inlineStr">
        <is>
          <t>CHD</t>
        </is>
      </c>
      <c r="B6" t="n">
        <v>26.04</v>
      </c>
      <c r="C6" t="n">
        <v>0.04</v>
      </c>
      <c r="D6" t="n">
        <v>0.202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Crush / Protein Margin Reset</t>
        </is>
      </c>
      <c r="B3" t="n">
        <v>0.22</v>
      </c>
      <c r="C3" t="n">
        <v>4.036</v>
      </c>
      <c r="D3" t="n">
        <v>10</v>
      </c>
      <c r="E3">
        <f>C3*D3</f>
        <v/>
      </c>
      <c r="F3">
        <f>E3/110.91-1</f>
        <v/>
      </c>
    </row>
    <row r="4">
      <c r="A4" t="inlineStr">
        <is>
          <t>Cyclical Margin Trough</t>
        </is>
      </c>
      <c r="B4" t="n">
        <v>0.18</v>
      </c>
      <c r="C4" t="n">
        <v>5.766</v>
      </c>
      <c r="D4" t="n">
        <v>12</v>
      </c>
      <c r="E4">
        <f>C4*D4</f>
        <v/>
      </c>
      <c r="F4">
        <f>E4/110.91-1</f>
        <v/>
      </c>
    </row>
    <row r="5">
      <c r="A5" t="inlineStr">
        <is>
          <t>Base — Mid-Cycle Crush / Protein Margins</t>
        </is>
      </c>
      <c r="B5" t="n">
        <v>0.32</v>
      </c>
      <c r="C5" t="n">
        <v>7.748</v>
      </c>
      <c r="D5" t="n">
        <v>15</v>
      </c>
      <c r="E5">
        <f>C5*D5</f>
        <v/>
      </c>
      <c r="F5">
        <f>E5/110.91-1</f>
        <v/>
      </c>
    </row>
    <row r="6">
      <c r="A6" t="inlineStr">
        <is>
          <t>Upcycle — Tight Margins</t>
        </is>
      </c>
      <c r="B6" t="n">
        <v>0.2</v>
      </c>
      <c r="C6" t="n">
        <v>11.202</v>
      </c>
      <c r="D6" t="n">
        <v>17</v>
      </c>
      <c r="E6">
        <f>C6*D6</f>
        <v/>
      </c>
      <c r="F6">
        <f>E6/110.91-1</f>
        <v/>
      </c>
    </row>
    <row r="7">
      <c r="A7" t="inlineStr">
        <is>
          <t>Spike — Supply Dislocation</t>
        </is>
      </c>
      <c r="B7" t="n">
        <v>0.08</v>
      </c>
      <c r="C7" t="n">
        <v>13.441</v>
      </c>
      <c r="D7" t="n">
        <v>18</v>
      </c>
      <c r="E7">
        <f>C7*D7</f>
        <v/>
      </c>
      <c r="F7">
        <f>E7/110.91-1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102.584354201888</v>
      </c>
    </row>
    <row r="5">
      <c r="A5" t="inlineStr">
        <is>
          <t>P10</t>
        </is>
      </c>
      <c r="B5" t="n">
        <v>32.750129092051</v>
      </c>
    </row>
    <row r="6">
      <c r="A6" t="inlineStr">
        <is>
          <t>P90</t>
        </is>
      </c>
      <c r="B6" t="n">
        <v>234.0307083786072</v>
      </c>
    </row>
    <row r="7">
      <c r="A7" t="inlineStr">
        <is>
          <t>P(&gt; current) %</t>
        </is>
      </c>
      <c r="B7" t="n">
        <v>45.36</v>
      </c>
    </row>
    <row r="8">
      <c r="A8" t="inlineStr">
        <is>
          <t>P(&gt; target) %</t>
        </is>
      </c>
      <c r="B8" t="n">
        <v>43.37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4.929606669952361</v>
      </c>
    </row>
    <row r="13">
      <c r="A13" t="inlineStr">
        <is>
          <t>Gross Margin</t>
        </is>
      </c>
      <c r="B13" t="n">
        <v>65.1064409292633</v>
      </c>
    </row>
    <row r="14">
      <c r="A14" t="inlineStr">
        <is>
          <t>P/E Multiple</t>
        </is>
      </c>
      <c r="B14" t="n">
        <v>29.96395240078434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2026-07-08T09:38:38Z</dcterms:created>
  <dcterms:modified xsi:type="dcterms:W3CDTF">2026-07-08T09:38:38Z</dcterms:modified>
</cp:coreProperties>
</file>