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Best Buy Co. Inc (BBY)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-2.38</v>
      </c>
    </row>
    <row r="10">
      <c r="A10" t="inlineStr">
        <is>
          <t>Diluted shares (B)</t>
        </is>
      </c>
      <c r="B10" s="4" t="n">
        <v>0.212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0.042</v>
      </c>
      <c r="C14" s="4" t="n">
        <v>0.043</v>
      </c>
      <c r="D14" s="4" t="n">
        <v>0.045</v>
      </c>
      <c r="E14" s="4" t="n">
        <v>0.045</v>
      </c>
      <c r="F14" s="4" t="n">
        <v>0.045</v>
      </c>
    </row>
    <row r="15">
      <c r="A15" t="inlineStr">
        <is>
          <t>D&amp;A $B</t>
        </is>
      </c>
      <c r="B15" s="4" t="n">
        <v>0.7067</v>
      </c>
      <c r="C15" s="4" t="n">
        <v>0.711</v>
      </c>
      <c r="D15" s="4" t="n">
        <v>0.7187</v>
      </c>
      <c r="E15" s="4" t="n">
        <v>0.728</v>
      </c>
      <c r="F15" s="4" t="n">
        <v>0.7407</v>
      </c>
    </row>
    <row r="16">
      <c r="A16" t="inlineStr">
        <is>
          <t>Capex $B</t>
        </is>
      </c>
      <c r="B16" s="4" t="n">
        <v>0.72</v>
      </c>
      <c r="C16" s="4" t="n">
        <v>0.73</v>
      </c>
      <c r="D16" s="4" t="n">
        <v>0.75</v>
      </c>
      <c r="E16" s="4" t="n">
        <v>0.76</v>
      </c>
      <c r="F16" s="4" t="n">
        <v>0.78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43.534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110</v>
      </c>
      <c r="C3" t="n">
        <v>1</v>
      </c>
    </row>
    <row r="4">
      <c r="A4" t="inlineStr">
        <is>
          <t>Revenue CAGR ±3pp</t>
        </is>
      </c>
      <c r="B4" t="n">
        <v>20</v>
      </c>
      <c r="C4" t="n">
        <v>2</v>
      </c>
    </row>
    <row r="5">
      <c r="A5" t="inlineStr">
        <is>
          <t>Terminal × ±15%</t>
        </is>
      </c>
      <c r="B5" t="n">
        <v>16</v>
      </c>
      <c r="C5" t="n">
        <v>3</v>
      </c>
    </row>
    <row r="6">
      <c r="A6" t="inlineStr">
        <is>
          <t>Capex intensity ±15%</t>
        </is>
      </c>
      <c r="B6" t="n">
        <v>11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fail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78.72</v>
      </c>
    </row>
    <row r="7">
      <c r="A7" s="3" t="inlineStr">
        <is>
          <t>Scenario PWEV target</t>
        </is>
      </c>
      <c r="B7" t="n">
        <v>78.72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94.75919999999999</v>
      </c>
    </row>
    <row r="12">
      <c r="A12" s="3" t="inlineStr">
        <is>
          <t>MC median</t>
        </is>
      </c>
      <c r="B12" t="n">
        <v>70.62007320919002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41.691</v>
      </c>
      <c r="C3" t="n">
        <v>9.372999999999999</v>
      </c>
      <c r="D3" t="n">
        <v>1.389</v>
      </c>
      <c r="E3" t="n">
        <v>1.451</v>
      </c>
      <c r="F3" t="n">
        <v>1.069</v>
      </c>
    </row>
    <row r="4">
      <c r="A4" t="inlineStr">
        <is>
          <t>2025-01-31</t>
        </is>
      </c>
      <c r="B4" t="n">
        <v>41.528</v>
      </c>
      <c r="C4" t="n">
        <v>9.385</v>
      </c>
      <c r="D4" t="n">
        <v>1.721</v>
      </c>
      <c r="E4" t="n">
        <v>1.346</v>
      </c>
      <c r="F4" t="n">
        <v>0.927</v>
      </c>
    </row>
    <row r="5">
      <c r="A5" t="inlineStr">
        <is>
          <t>2024-01-31</t>
        </is>
      </c>
      <c r="B5" t="n">
        <v>43.452</v>
      </c>
      <c r="C5" t="n">
        <v>9.603</v>
      </c>
      <c r="D5" t="n">
        <v>1.574</v>
      </c>
      <c r="E5" t="n">
        <v>1.673</v>
      </c>
      <c r="F5" t="n">
        <v>1.241</v>
      </c>
    </row>
    <row r="6">
      <c r="A6" t="inlineStr">
        <is>
          <t>2023-01-31</t>
        </is>
      </c>
      <c r="B6" t="n">
        <v>46.298</v>
      </c>
      <c r="C6" t="n">
        <v>9.912000000000001</v>
      </c>
      <c r="D6" t="n">
        <v>1.795</v>
      </c>
      <c r="E6" t="n">
        <v>1.823</v>
      </c>
      <c r="F6" t="n">
        <v>1.419</v>
      </c>
    </row>
    <row r="7">
      <c r="A7" t="inlineStr">
        <is>
          <t>2022-01-31</t>
        </is>
      </c>
      <c r="B7" t="n">
        <v>51.761</v>
      </c>
      <c r="C7" t="n">
        <v>11.64</v>
      </c>
      <c r="D7" t="n">
        <v>2.997</v>
      </c>
      <c r="E7" t="n">
        <v>3.049</v>
      </c>
      <c r="F7" t="n">
        <v>2.454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1.962</v>
      </c>
      <c r="C11" t="n">
        <v>0.704</v>
      </c>
      <c r="D11" t="n">
        <v>1.258</v>
      </c>
      <c r="E11" t="n">
        <v>0.273</v>
      </c>
    </row>
    <row r="12">
      <c r="A12" t="inlineStr">
        <is>
          <t>2025-01-31</t>
        </is>
      </c>
      <c r="B12" t="n">
        <v>2.098</v>
      </c>
      <c r="C12" t="n">
        <v>0.706</v>
      </c>
      <c r="D12" t="n">
        <v>1.392</v>
      </c>
      <c r="E12" t="n">
        <v>0.5</v>
      </c>
    </row>
    <row r="13">
      <c r="A13" t="inlineStr">
        <is>
          <t>2024-01-31</t>
        </is>
      </c>
      <c r="B13" t="n">
        <v>1.47</v>
      </c>
      <c r="C13" t="n">
        <v>0.795</v>
      </c>
      <c r="D13" t="n">
        <v>0.675</v>
      </c>
      <c r="E13" t="n">
        <v>0.34</v>
      </c>
    </row>
    <row r="14">
      <c r="A14" t="inlineStr">
        <is>
          <t>2023-01-31</t>
        </is>
      </c>
      <c r="B14" t="n">
        <v>1.824</v>
      </c>
      <c r="C14" t="n">
        <v>0.93</v>
      </c>
      <c r="D14" t="n">
        <v>0.894</v>
      </c>
      <c r="E14" t="n">
        <v>1.014</v>
      </c>
    </row>
    <row r="15">
      <c r="A15" t="inlineStr">
        <is>
          <t>2022-01-31</t>
        </is>
      </c>
      <c r="B15" t="n">
        <v>3.252</v>
      </c>
      <c r="C15" t="n">
        <v>0.737</v>
      </c>
      <c r="D15" t="n">
        <v>2.515</v>
      </c>
      <c r="E15" t="n">
        <v>3.502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68.90000000000001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TSCO</t>
        </is>
      </c>
      <c r="B3" t="n">
        <v>14.31</v>
      </c>
      <c r="C3" t="n">
        <v>0.04</v>
      </c>
      <c r="D3" t="n">
        <v>0.065</v>
      </c>
      <c r="E3" t="inlineStr">
        <is>
          <t>direct</t>
        </is>
      </c>
      <c r="F3" t="n">
        <v>1</v>
      </c>
    </row>
    <row r="4">
      <c r="A4" t="inlineStr">
        <is>
          <t>GPC</t>
        </is>
      </c>
      <c r="B4" t="n">
        <v>14.58</v>
      </c>
      <c r="C4" t="n">
        <v>0.04</v>
      </c>
      <c r="D4" t="n">
        <v>0.058</v>
      </c>
      <c r="E4" t="inlineStr">
        <is>
          <t>direct</t>
        </is>
      </c>
      <c r="F4" t="n">
        <v>1</v>
      </c>
    </row>
    <row r="5">
      <c r="A5" t="inlineStr">
        <is>
          <t>DECK</t>
        </is>
      </c>
      <c r="B5" t="n">
        <v>13.93</v>
      </c>
      <c r="C5" t="n">
        <v>0.04</v>
      </c>
      <c r="D5" t="n">
        <v>0.14</v>
      </c>
      <c r="E5" t="inlineStr">
        <is>
          <t>direct</t>
        </is>
      </c>
      <c r="F5" t="n">
        <v>1</v>
      </c>
    </row>
    <row r="6">
      <c r="A6" t="inlineStr">
        <is>
          <t>NVR</t>
        </is>
      </c>
      <c r="B6" t="n">
        <v>16.29</v>
      </c>
      <c r="C6" t="n">
        <v>0.02</v>
      </c>
      <c r="D6" t="n">
        <v>0.135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14.6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E-Com / Category Disruption</t>
        </is>
      </c>
      <c r="B3" t="n">
        <v>0.2</v>
      </c>
      <c r="C3" t="n">
        <v>4.11</v>
      </c>
      <c r="D3" t="n">
        <v>8.5</v>
      </c>
      <c r="E3">
        <f>C3*D3</f>
        <v/>
      </c>
      <c r="F3">
        <f>E3/78.72-1</f>
        <v/>
      </c>
    </row>
    <row r="4">
      <c r="A4" t="inlineStr">
        <is>
          <t>Consumer-Spending Recession</t>
        </is>
      </c>
      <c r="B4" t="n">
        <v>0.17</v>
      </c>
      <c r="C4" t="n">
        <v>5.546</v>
      </c>
      <c r="D4" t="n">
        <v>10.5</v>
      </c>
      <c r="E4">
        <f>C4*D4</f>
        <v/>
      </c>
      <c r="F4">
        <f>E4/78.72-1</f>
        <v/>
      </c>
    </row>
    <row r="5">
      <c r="A5" t="inlineStr">
        <is>
          <t>Base — Comps + Share Gains</t>
        </is>
      </c>
      <c r="B5" t="n">
        <v>0.35</v>
      </c>
      <c r="C5" t="n">
        <v>6.915</v>
      </c>
      <c r="D5" t="n">
        <v>12</v>
      </c>
      <c r="E5">
        <f>C5*D5</f>
        <v/>
      </c>
      <c r="F5">
        <f>E5/78.72-1</f>
        <v/>
      </c>
    </row>
    <row r="6">
      <c r="A6" t="inlineStr">
        <is>
          <t>Growth — Store / Category Expansion</t>
        </is>
      </c>
      <c r="B6" t="n">
        <v>0.2</v>
      </c>
      <c r="C6" t="n">
        <v>8.441000000000001</v>
      </c>
      <c r="D6" t="n">
        <v>13</v>
      </c>
      <c r="E6">
        <f>C6*D6</f>
        <v/>
      </c>
      <c r="F6">
        <f>E6/78.72-1</f>
        <v/>
      </c>
    </row>
    <row r="7">
      <c r="A7" t="inlineStr">
        <is>
          <t>Bull — Re-Rate</t>
        </is>
      </c>
      <c r="B7" t="n">
        <v>0.08</v>
      </c>
      <c r="C7" t="n">
        <v>9.275</v>
      </c>
      <c r="D7" t="n">
        <v>15</v>
      </c>
      <c r="E7">
        <f>C7*D7</f>
        <v/>
      </c>
      <c r="F7">
        <f>E7/78.72-1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70.62007320919002</v>
      </c>
    </row>
    <row r="5">
      <c r="A5" t="inlineStr">
        <is>
          <t>P10</t>
        </is>
      </c>
      <c r="B5" t="n">
        <v>-19.51809239546693</v>
      </c>
    </row>
    <row r="6">
      <c r="A6" t="inlineStr">
        <is>
          <t>P90</t>
        </is>
      </c>
      <c r="B6" t="n">
        <v>199.1753394716725</v>
      </c>
    </row>
    <row r="7">
      <c r="A7" t="inlineStr">
        <is>
          <t>P(&gt; current) %</t>
        </is>
      </c>
      <c r="B7" t="n">
        <v>46.16</v>
      </c>
    </row>
    <row r="8">
      <c r="A8" t="inlineStr">
        <is>
          <t>P(&gt; target) %</t>
        </is>
      </c>
      <c r="B8" t="n">
        <v>46.16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0.6588015501374844</v>
      </c>
    </row>
    <row r="13">
      <c r="A13" t="inlineStr">
        <is>
          <t>Gross Margin</t>
        </is>
      </c>
      <c r="B13" t="n">
        <v>91.33987294485509</v>
      </c>
    </row>
    <row r="14">
      <c r="A14" t="inlineStr">
        <is>
          <t>P/E Multiple</t>
        </is>
      </c>
      <c r="B14" t="n">
        <v>8.001325505007427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2026-07-08T09:38:36Z</dcterms:created>
  <dcterms:modified xsi:type="dcterms:W3CDTF">2026-07-08T09:38:36Z</dcterms:modified>
</cp:coreProperties>
</file>