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Baxter International Inc (BAX)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-7.67</v>
      </c>
    </row>
    <row r="10">
      <c r="A10" t="inlineStr">
        <is>
          <t>Diluted shares (B)</t>
        </is>
      </c>
      <c r="B10" s="4" t="n">
        <v>0.519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0.102</v>
      </c>
      <c r="C14" s="4" t="n">
        <v>0.104</v>
      </c>
      <c r="D14" s="4" t="n">
        <v>0.107</v>
      </c>
      <c r="E14" s="4" t="n">
        <v>0.107</v>
      </c>
      <c r="F14" s="4" t="n">
        <v>0.107</v>
      </c>
    </row>
    <row r="15">
      <c r="A15" t="inlineStr">
        <is>
          <t>D&amp;A $B</t>
        </is>
      </c>
      <c r="B15" s="4" t="n">
        <v>0.535</v>
      </c>
      <c r="C15" s="4" t="n">
        <v>0.553</v>
      </c>
      <c r="D15" s="4" t="n">
        <v>0.576</v>
      </c>
      <c r="E15" s="4" t="n">
        <v>0.604</v>
      </c>
      <c r="F15" s="4" t="n">
        <v>0.637</v>
      </c>
    </row>
    <row r="16">
      <c r="A16" t="inlineStr">
        <is>
          <t>Capex $B</t>
        </is>
      </c>
      <c r="B16" s="4" t="n">
        <v>0.6</v>
      </c>
      <c r="C16" s="4" t="n">
        <v>0.63</v>
      </c>
      <c r="D16" s="4" t="n">
        <v>0.66</v>
      </c>
      <c r="E16" s="4" t="n">
        <v>0.6899999999999999</v>
      </c>
      <c r="F16" s="4" t="n">
        <v>0.72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</v>
      </c>
      <c r="C3" t="n">
        <v>1</v>
      </c>
    </row>
    <row r="4">
      <c r="A4" t="inlineStr">
        <is>
          <t>Revenue CAGR ±3pp</t>
        </is>
      </c>
      <c r="B4" t="n">
        <v>6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4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22.86</v>
      </c>
    </row>
    <row r="7">
      <c r="A7" s="3" t="inlineStr">
        <is>
          <t>Scenario PWEV target</t>
        </is>
      </c>
      <c r="B7" t="n">
        <v>20.9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36.157</v>
      </c>
    </row>
    <row r="12">
      <c r="A12" s="3" t="inlineStr">
        <is>
          <t>MC median</t>
        </is>
      </c>
      <c r="B12" t="n">
        <v>18.30171591622137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11.244</v>
      </c>
      <c r="C3" t="n">
        <v>3.379</v>
      </c>
      <c r="D3" t="n">
        <v>-0.308</v>
      </c>
      <c r="E3" t="n">
        <v>-0.215</v>
      </c>
      <c r="F3" t="n">
        <v>-0.957</v>
      </c>
    </row>
    <row r="4">
      <c r="A4" t="inlineStr">
        <is>
          <t>2024-12-31</t>
        </is>
      </c>
      <c r="B4" t="n">
        <v>10.636</v>
      </c>
      <c r="C4" t="n">
        <v>3.984</v>
      </c>
      <c r="D4" t="n">
        <v>0.014</v>
      </c>
      <c r="E4" t="n">
        <v>0.119</v>
      </c>
      <c r="F4" t="n">
        <v>-0.649</v>
      </c>
    </row>
    <row r="5">
      <c r="A5" t="inlineStr">
        <is>
          <t>2023-12-31</t>
        </is>
      </c>
      <c r="B5" t="n">
        <v>10.36</v>
      </c>
      <c r="C5" t="n">
        <v>4.15</v>
      </c>
      <c r="D5" t="n">
        <v>0.707</v>
      </c>
      <c r="E5" t="n">
        <v>0.75</v>
      </c>
      <c r="F5" t="n">
        <v>2.656</v>
      </c>
    </row>
    <row r="6">
      <c r="A6" t="inlineStr">
        <is>
          <t>2022-12-31</t>
        </is>
      </c>
      <c r="B6" t="n">
        <v>10.057</v>
      </c>
      <c r="C6" t="n">
        <v>3.549</v>
      </c>
      <c r="D6" t="n">
        <v>-2.845</v>
      </c>
      <c r="E6" t="n">
        <v>-2.835</v>
      </c>
      <c r="F6" t="n">
        <v>-2.433</v>
      </c>
    </row>
    <row r="7">
      <c r="A7" t="inlineStr">
        <is>
          <t>2021-12-31</t>
        </is>
      </c>
      <c r="B7" t="n">
        <v>12.146</v>
      </c>
      <c r="C7" t="n">
        <v>4.72</v>
      </c>
      <c r="D7" t="n">
        <v>1.35</v>
      </c>
      <c r="E7" t="n">
        <v>1.323</v>
      </c>
      <c r="F7" t="n">
        <v>1.284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0.845</v>
      </c>
      <c r="C11" t="n">
        <v>0.522</v>
      </c>
      <c r="D11" t="n">
        <v>0.323</v>
      </c>
      <c r="E11" t="n">
        <v>0.03</v>
      </c>
    </row>
    <row r="12">
      <c r="A12" t="inlineStr">
        <is>
          <t>2024-12-31</t>
        </is>
      </c>
      <c r="B12" t="n">
        <v>1.019</v>
      </c>
      <c r="C12" t="n">
        <v>0.46</v>
      </c>
      <c r="D12" t="n">
        <v>0.5590000000000001</v>
      </c>
      <c r="E12" t="n">
        <v>0.07099999999999999</v>
      </c>
    </row>
    <row r="13">
      <c r="A13" t="inlineStr">
        <is>
          <t>2023-12-31</t>
        </is>
      </c>
      <c r="B13" t="n">
        <v>1.726</v>
      </c>
      <c r="C13" t="n">
        <v>0.436</v>
      </c>
      <c r="D13" t="n">
        <v>1.29</v>
      </c>
      <c r="E13" t="n">
        <v>0.095</v>
      </c>
    </row>
    <row r="14">
      <c r="A14" t="inlineStr">
        <is>
          <t>2022-12-31</t>
        </is>
      </c>
      <c r="B14" t="n">
        <v>1.211</v>
      </c>
      <c r="C14" t="n">
        <v>0.679</v>
      </c>
      <c r="D14" t="n">
        <v>0.532</v>
      </c>
      <c r="E14" t="n">
        <v>0.032</v>
      </c>
    </row>
    <row r="15">
      <c r="A15" t="inlineStr">
        <is>
          <t>2021-12-31</t>
        </is>
      </c>
      <c r="B15" t="n">
        <v>2.222</v>
      </c>
      <c r="C15" t="n">
        <v>0.743</v>
      </c>
      <c r="D15" t="n">
        <v>1.479</v>
      </c>
      <c r="E15" t="n">
        <v>0.6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7.29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ABT</t>
        </is>
      </c>
      <c r="B3" t="n">
        <v>17.01</v>
      </c>
      <c r="C3" t="n">
        <v>0.06</v>
      </c>
      <c r="D3" t="n">
        <v>0.135</v>
      </c>
      <c r="E3" t="inlineStr">
        <is>
          <t>segment</t>
        </is>
      </c>
      <c r="F3" t="n">
        <v>0.5</v>
      </c>
    </row>
    <row r="4">
      <c r="A4" t="inlineStr">
        <is>
          <t>ISRG</t>
        </is>
      </c>
      <c r="B4" t="n">
        <v>38.61</v>
      </c>
      <c r="C4" t="n">
        <v>0.06</v>
      </c>
      <c r="D4" t="n">
        <v>0.309</v>
      </c>
      <c r="E4" t="inlineStr">
        <is>
          <t>broad</t>
        </is>
      </c>
      <c r="F4" t="n">
        <v>0.25</v>
      </c>
    </row>
    <row r="5">
      <c r="A5" t="inlineStr">
        <is>
          <t>SYK</t>
        </is>
      </c>
      <c r="B5" t="n">
        <v>21.05</v>
      </c>
      <c r="C5" t="n">
        <v>0.06</v>
      </c>
      <c r="D5" t="n">
        <v>0.178</v>
      </c>
      <c r="E5" t="inlineStr">
        <is>
          <t>broad</t>
        </is>
      </c>
      <c r="F5" t="n">
        <v>0.25</v>
      </c>
    </row>
    <row r="6">
      <c r="A6" t="inlineStr">
        <is>
          <t>MDT</t>
        </is>
      </c>
      <c r="B6" t="n">
        <v>13.51</v>
      </c>
      <c r="C6" t="n">
        <v>0.06</v>
      </c>
      <c r="D6" t="n">
        <v>0.221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C3" t="n">
        <v>1.234</v>
      </c>
      <c r="D3" t="n">
        <v>7.5</v>
      </c>
      <c r="E3">
        <f>C3*D3</f>
        <v/>
      </c>
      <c r="F3">
        <f>E3/22.86-1</f>
        <v/>
      </c>
    </row>
    <row r="4">
      <c r="A4" t="inlineStr">
        <is>
          <t>Hospital-Capex / Utilization Recession</t>
        </is>
      </c>
      <c r="B4" t="n">
        <v>0.17</v>
      </c>
      <c r="C4" t="n">
        <v>1.518</v>
      </c>
      <c r="D4" t="n">
        <v>10</v>
      </c>
      <c r="E4">
        <f>C4*D4</f>
        <v/>
      </c>
      <c r="F4">
        <f>E4/22.86-1</f>
        <v/>
      </c>
    </row>
    <row r="5">
      <c r="A5" t="inlineStr">
        <is>
          <t>Base — Procedure Volume + Innovation</t>
        </is>
      </c>
      <c r="B5" t="n">
        <v>0.35</v>
      </c>
      <c r="C5" t="n">
        <v>1.855</v>
      </c>
      <c r="D5" t="n">
        <v>11</v>
      </c>
      <c r="E5">
        <f>C5*D5</f>
        <v/>
      </c>
      <c r="F5">
        <f>E5/22.86-1</f>
        <v/>
      </c>
    </row>
    <row r="6">
      <c r="A6" t="inlineStr">
        <is>
          <t>Growth — New-Product Cycle / Penetration</t>
        </is>
      </c>
      <c r="B6" t="n">
        <v>0.2</v>
      </c>
      <c r="C6" t="n">
        <v>2.238</v>
      </c>
      <c r="D6" t="n">
        <v>13</v>
      </c>
      <c r="E6">
        <f>C6*D6</f>
        <v/>
      </c>
      <c r="F6">
        <f>E6/22.86-1</f>
        <v/>
      </c>
    </row>
    <row r="7">
      <c r="A7" t="inlineStr">
        <is>
          <t>Bull — Re-Rate</t>
        </is>
      </c>
      <c r="B7" t="n">
        <v>0.08</v>
      </c>
      <c r="C7" t="n">
        <v>2.477</v>
      </c>
      <c r="D7" t="n">
        <v>15</v>
      </c>
      <c r="E7">
        <f>C7*D7</f>
        <v/>
      </c>
      <c r="F7">
        <f>E7/22.86-1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18.30171591622137</v>
      </c>
    </row>
    <row r="5">
      <c r="A5" t="inlineStr">
        <is>
          <t>P10</t>
        </is>
      </c>
      <c r="B5" t="n">
        <v>7.004930662790545</v>
      </c>
    </row>
    <row r="6">
      <c r="A6" t="inlineStr">
        <is>
          <t>P90</t>
        </is>
      </c>
      <c r="B6" t="n">
        <v>35.29643891095212</v>
      </c>
    </row>
    <row r="7">
      <c r="A7" t="inlineStr">
        <is>
          <t>P(&gt; current) %</t>
        </is>
      </c>
      <c r="B7" t="n">
        <v>35.06</v>
      </c>
    </row>
    <row r="8">
      <c r="A8" t="inlineStr">
        <is>
          <t>P(&gt; target) %</t>
        </is>
      </c>
      <c r="B8" t="n">
        <v>40.93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1.977807896629306</v>
      </c>
    </row>
    <row r="13">
      <c r="A13" t="inlineStr">
        <is>
          <t>Gross Margin</t>
        </is>
      </c>
      <c r="B13" t="n">
        <v>67.4533551234038</v>
      </c>
    </row>
    <row r="14">
      <c r="A14" t="inlineStr">
        <is>
          <t>P/E Multiple</t>
        </is>
      </c>
      <c r="B14" t="n">
        <v>30.5688369799669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2026-07-08T09:38:00Z</dcterms:created>
  <dcterms:modified xsi:type="dcterms:W3CDTF">2026-07-08T09:38:00Z</dcterms:modified>
</cp:coreProperties>
</file>