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Water Works (AWK)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134.82</v>
      </c>
    </row>
    <row r="7">
      <c r="A7" s="3" t="inlineStr">
        <is>
          <t>Scenario PWEV target</t>
        </is>
      </c>
      <c r="B7" t="n">
        <v>133.32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110.8677</v>
      </c>
    </row>
    <row r="12">
      <c r="A12" s="3" t="inlineStr">
        <is>
          <t>MC median</t>
        </is>
      </c>
      <c r="B12" t="n">
        <v>119.8138000988789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5.14</v>
      </c>
      <c r="C3" t="n">
        <v>2.227</v>
      </c>
      <c r="D3" t="n">
        <v>1.879</v>
      </c>
      <c r="E3" t="n">
        <v>2.037</v>
      </c>
      <c r="F3" t="n">
        <v>1.111</v>
      </c>
    </row>
    <row r="4">
      <c r="A4" t="inlineStr">
        <is>
          <t>2024-12-31</t>
        </is>
      </c>
      <c r="B4" t="n">
        <v>4.684</v>
      </c>
      <c r="C4" t="n">
        <v>2.826</v>
      </c>
      <c r="D4" t="n">
        <v>1.718</v>
      </c>
      <c r="E4" t="n">
        <v>1.882</v>
      </c>
      <c r="F4" t="n">
        <v>1.051</v>
      </c>
    </row>
    <row r="5">
      <c r="A5" t="inlineStr">
        <is>
          <t>2023-12-31</t>
        </is>
      </c>
      <c r="B5" t="n">
        <v>4.234</v>
      </c>
      <c r="C5" t="n">
        <v>2.514</v>
      </c>
      <c r="D5" t="n">
        <v>1.504</v>
      </c>
      <c r="E5" t="n">
        <v>1.656</v>
      </c>
      <c r="F5" t="n">
        <v>0.944</v>
      </c>
    </row>
    <row r="6">
      <c r="A6" t="inlineStr">
        <is>
          <t>2022-12-31</t>
        </is>
      </c>
      <c r="B6" t="n">
        <v>3.792</v>
      </c>
      <c r="C6" t="n">
        <v>2.203</v>
      </c>
      <c r="D6" t="n">
        <v>1.273</v>
      </c>
      <c r="E6" t="n">
        <v>1.35</v>
      </c>
      <c r="F6" t="n">
        <v>0.82</v>
      </c>
    </row>
    <row r="7">
      <c r="A7" t="inlineStr">
        <is>
          <t>2021-12-31</t>
        </is>
      </c>
      <c r="B7" t="n">
        <v>3.93</v>
      </c>
      <c r="C7" t="n">
        <v>2.153</v>
      </c>
      <c r="D7" t="n">
        <v>1.196</v>
      </c>
      <c r="E7" t="n">
        <v>1.274</v>
      </c>
      <c r="F7" t="n">
        <v>1.263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2.059</v>
      </c>
      <c r="C11" t="n">
        <v>3.126</v>
      </c>
      <c r="D11" t="n">
        <v>-1.067</v>
      </c>
      <c r="E11" t="n">
        <v>0</v>
      </c>
    </row>
    <row r="12">
      <c r="A12" t="inlineStr">
        <is>
          <t>2024-12-31</t>
        </is>
      </c>
      <c r="B12" t="n">
        <v>2.045</v>
      </c>
      <c r="C12" t="n">
        <v>2.856</v>
      </c>
      <c r="D12" t="n">
        <v>-0.8110000000000001</v>
      </c>
      <c r="E12" t="n">
        <v>0</v>
      </c>
    </row>
    <row r="13">
      <c r="A13" t="inlineStr">
        <is>
          <t>2023-12-31</t>
        </is>
      </c>
      <c r="B13" t="n">
        <v>1.874</v>
      </c>
      <c r="C13" t="n">
        <v>2.734</v>
      </c>
      <c r="D13" t="n">
        <v>-0.86</v>
      </c>
      <c r="E13" t="n">
        <v>0.268</v>
      </c>
    </row>
    <row r="14">
      <c r="A14" t="inlineStr">
        <is>
          <t>2022-12-31</t>
        </is>
      </c>
      <c r="B14" t="n">
        <v>1.108</v>
      </c>
      <c r="C14" t="n">
        <v>2.42</v>
      </c>
      <c r="D14" t="n">
        <v>-1.312</v>
      </c>
      <c r="E14" t="n">
        <v>0</v>
      </c>
    </row>
    <row r="15">
      <c r="A15" t="inlineStr">
        <is>
          <t>2021-12-31</t>
        </is>
      </c>
      <c r="B15" t="n">
        <v>1.441</v>
      </c>
      <c r="C15" t="n">
        <v>1.873</v>
      </c>
      <c r="D15" t="n">
        <v>-0.432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ES</t>
        </is>
      </c>
      <c r="B3" t="n">
        <v>15.7</v>
      </c>
      <c r="C3" t="n">
        <v>0.06</v>
      </c>
      <c r="D3" t="n">
        <v>0.249</v>
      </c>
      <c r="E3" t="inlineStr">
        <is>
          <t>segment</t>
        </is>
      </c>
      <c r="F3" t="n">
        <v>0.5</v>
      </c>
    </row>
    <row r="4">
      <c r="A4" t="inlineStr">
        <is>
          <t>CMS</t>
        </is>
      </c>
      <c r="B4" t="n">
        <v>20.41</v>
      </c>
      <c r="C4" t="n">
        <v>0.06</v>
      </c>
      <c r="D4" t="n">
        <v>0.198</v>
      </c>
      <c r="E4" t="inlineStr">
        <is>
          <t>direct</t>
        </is>
      </c>
      <c r="F4" t="n">
        <v>1</v>
      </c>
    </row>
    <row r="5">
      <c r="A5" t="inlineStr">
        <is>
          <t>FE</t>
        </is>
      </c>
      <c r="B5" t="n">
        <v>17.61</v>
      </c>
      <c r="C5" t="n">
        <v>0.06</v>
      </c>
      <c r="D5" t="n">
        <v>0.205</v>
      </c>
      <c r="E5" t="inlineStr">
        <is>
          <t>direct</t>
        </is>
      </c>
      <c r="F5" t="n">
        <v>1</v>
      </c>
    </row>
    <row r="6">
      <c r="A6" t="inlineStr">
        <is>
          <t>PPL</t>
        </is>
      </c>
      <c r="B6" t="n">
        <v>18.98</v>
      </c>
      <c r="C6" t="n">
        <v>0.06</v>
      </c>
      <c r="D6" t="n">
        <v>0.272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4.633</v>
      </c>
      <c r="D3" t="n">
        <v>14.5</v>
      </c>
      <c r="E3">
        <f>C3*D3</f>
        <v/>
      </c>
      <c r="F3">
        <f>E3/134.82-1</f>
        <v/>
      </c>
    </row>
    <row r="4">
      <c r="A4" t="inlineStr">
        <is>
          <t>Recession / Rate Spike / Cost Overrun</t>
        </is>
      </c>
      <c r="B4" t="n">
        <v>0.17</v>
      </c>
      <c r="C4" t="n">
        <v>5.37</v>
      </c>
      <c r="D4" t="n">
        <v>20</v>
      </c>
      <c r="E4">
        <f>C4*D4</f>
        <v/>
      </c>
      <c r="F4">
        <f>E4/134.82-1</f>
        <v/>
      </c>
    </row>
    <row r="5">
      <c r="A5" t="inlineStr">
        <is>
          <t>Base — Rate-Base Growth + Allowed ROE</t>
        </is>
      </c>
      <c r="B5" t="n">
        <v>0.35</v>
      </c>
      <c r="C5" t="n">
        <v>6.036</v>
      </c>
      <c r="D5" t="n">
        <v>23</v>
      </c>
      <c r="E5">
        <f>C5*D5</f>
        <v/>
      </c>
      <c r="F5">
        <f>E5/134.82-1</f>
        <v/>
      </c>
    </row>
    <row r="6">
      <c r="A6" t="inlineStr">
        <is>
          <t>Growth — Datacenter Load / Clean-Energy Capex</t>
        </is>
      </c>
      <c r="B6" t="n">
        <v>0.2</v>
      </c>
      <c r="C6" t="n">
        <v>6.442</v>
      </c>
      <c r="D6" t="n">
        <v>27.5</v>
      </c>
      <c r="E6">
        <f>C6*D6</f>
        <v/>
      </c>
      <c r="F6">
        <f>E6/134.82-1</f>
        <v/>
      </c>
    </row>
    <row r="7">
      <c r="A7" t="inlineStr">
        <is>
          <t>Bull — Defensive Re-Rate</t>
        </is>
      </c>
      <c r="B7" t="n">
        <v>0.08</v>
      </c>
      <c r="C7" t="n">
        <v>6.619</v>
      </c>
      <c r="D7" t="n">
        <v>31.5</v>
      </c>
      <c r="E7">
        <f>C7*D7</f>
        <v/>
      </c>
      <c r="F7">
        <f>E7/134.82-1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119.8138000988789</v>
      </c>
    </row>
    <row r="5">
      <c r="A5" t="inlineStr">
        <is>
          <t>P10</t>
        </is>
      </c>
      <c r="B5" t="n">
        <v>73.71834446846806</v>
      </c>
    </row>
    <row r="6">
      <c r="A6" t="inlineStr">
        <is>
          <t>P90</t>
        </is>
      </c>
      <c r="B6" t="n">
        <v>179.6438893897162</v>
      </c>
    </row>
    <row r="7">
      <c r="A7" t="inlineStr">
        <is>
          <t>P(&gt; current) %</t>
        </is>
      </c>
      <c r="B7" t="n">
        <v>36.4</v>
      </c>
    </row>
    <row r="8">
      <c r="A8" t="inlineStr">
        <is>
          <t>P(&gt; target) %</t>
        </is>
      </c>
      <c r="B8" t="n">
        <v>37.75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2.749514232162901</v>
      </c>
    </row>
    <row r="13">
      <c r="A13" t="inlineStr">
        <is>
          <t>Gross Margin</t>
        </is>
      </c>
      <c r="B13" t="n">
        <v>34.25168610763244</v>
      </c>
    </row>
    <row r="14">
      <c r="A14" t="inlineStr">
        <is>
          <t>P/E Multiple</t>
        </is>
      </c>
      <c r="B14" t="n">
        <v>62.99879966020466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2026-07-08T09:38:33Z</dcterms:created>
  <dcterms:modified xsi:type="dcterms:W3CDTF">2026-07-08T09:38:33Z</dcterms:modified>
</cp:coreProperties>
</file>