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Atmos Energy Corporation (ATO)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0.168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177.58</v>
      </c>
    </row>
    <row r="7">
      <c r="A7" s="3" t="inlineStr">
        <is>
          <t>Scenario PWEV target</t>
        </is>
      </c>
      <c r="B7" t="n">
        <v>178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162.8255</v>
      </c>
    </row>
    <row r="12">
      <c r="A12" s="3" t="inlineStr">
        <is>
          <t>MC median</t>
        </is>
      </c>
      <c r="B12" t="n">
        <v>160.8605998612485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4.703</v>
      </c>
      <c r="C3" t="n">
        <v>2.463</v>
      </c>
      <c r="D3" t="n">
        <v>1.56</v>
      </c>
      <c r="E3" t="n">
        <v>1.65</v>
      </c>
      <c r="F3" t="n">
        <v>1.199</v>
      </c>
    </row>
    <row r="4">
      <c r="A4" t="inlineStr">
        <is>
          <t>2024-09-30</t>
        </is>
      </c>
      <c r="B4" t="n">
        <v>4.165</v>
      </c>
      <c r="C4" t="n">
        <v>2.412</v>
      </c>
      <c r="D4" t="n">
        <v>1.355</v>
      </c>
      <c r="E4" t="n">
        <v>1.426</v>
      </c>
      <c r="F4" t="n">
        <v>1.043</v>
      </c>
    </row>
    <row r="5">
      <c r="A5" t="inlineStr">
        <is>
          <t>2023-09-30</t>
        </is>
      </c>
      <c r="B5" t="n">
        <v>4.275</v>
      </c>
      <c r="C5" t="n">
        <v>2.058</v>
      </c>
      <c r="D5" t="n">
        <v>1.067</v>
      </c>
      <c r="E5" t="n">
        <v>1.137</v>
      </c>
      <c r="F5" t="n">
        <v>0.885</v>
      </c>
    </row>
    <row r="6">
      <c r="A6" t="inlineStr">
        <is>
          <t>2022-09-30</t>
        </is>
      </c>
      <c r="B6" t="n">
        <v>4.202</v>
      </c>
      <c r="C6" t="n">
        <v>1.809</v>
      </c>
      <c r="D6" t="n">
        <v>0.921</v>
      </c>
      <c r="E6" t="n">
        <v>0.955</v>
      </c>
      <c r="F6" t="n">
        <v>0.774</v>
      </c>
    </row>
    <row r="7">
      <c r="A7" t="inlineStr">
        <is>
          <t>2021-09-30</t>
        </is>
      </c>
      <c r="B7" t="n">
        <v>3.407</v>
      </c>
      <c r="C7" t="n">
        <v>1.696</v>
      </c>
      <c r="D7" t="n">
        <v>0.905</v>
      </c>
      <c r="E7" t="n">
        <v>0.903</v>
      </c>
      <c r="F7" t="n">
        <v>0.666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2.049</v>
      </c>
      <c r="C11" t="n">
        <v>3.561</v>
      </c>
      <c r="D11" t="n">
        <v>-1.512</v>
      </c>
      <c r="E11" t="n">
        <v>0.714</v>
      </c>
    </row>
    <row r="12">
      <c r="A12" t="inlineStr">
        <is>
          <t>2024-09-30</t>
        </is>
      </c>
      <c r="B12" t="n">
        <v>1.734</v>
      </c>
      <c r="C12" t="n">
        <v>2.937</v>
      </c>
      <c r="D12" t="n">
        <v>-1.203</v>
      </c>
      <c r="E12" t="n">
        <v>0.765</v>
      </c>
    </row>
    <row r="13">
      <c r="A13" t="inlineStr">
        <is>
          <t>2023-09-30</t>
        </is>
      </c>
      <c r="B13" t="n">
        <v>3.46</v>
      </c>
      <c r="C13" t="n">
        <v>2.806</v>
      </c>
      <c r="D13" t="n">
        <v>0.654</v>
      </c>
      <c r="E13" t="n">
        <v>2.969</v>
      </c>
    </row>
    <row r="14">
      <c r="A14" t="inlineStr">
        <is>
          <t>2022-09-30</t>
        </is>
      </c>
      <c r="B14" t="n">
        <v>0.978</v>
      </c>
      <c r="C14" t="n">
        <v>2.444</v>
      </c>
      <c r="D14" t="n">
        <v>-1.467</v>
      </c>
      <c r="E14" t="n">
        <v>0.015</v>
      </c>
    </row>
    <row r="15">
      <c r="A15" t="inlineStr">
        <is>
          <t>2021-09-30</t>
        </is>
      </c>
      <c r="B15" t="n">
        <v>-1.084</v>
      </c>
      <c r="C15" t="n">
        <v>1.97</v>
      </c>
      <c r="D15" t="n">
        <v>-3.054</v>
      </c>
      <c r="E15" t="n">
        <v>0.016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CNP</t>
        </is>
      </c>
      <c r="B3" t="n">
        <v>23.2</v>
      </c>
      <c r="C3" t="n">
        <v>0.06</v>
      </c>
      <c r="D3" t="n">
        <v>0.22</v>
      </c>
      <c r="E3" t="inlineStr">
        <is>
          <t>direct</t>
        </is>
      </c>
      <c r="F3" t="n">
        <v>1</v>
      </c>
    </row>
    <row r="4">
      <c r="A4" t="inlineStr">
        <is>
          <t>EIX</t>
        </is>
      </c>
      <c r="B4" t="n">
        <v>12.21</v>
      </c>
      <c r="C4" t="n">
        <v>0.06</v>
      </c>
      <c r="D4" t="n">
        <v>0.275</v>
      </c>
      <c r="E4" t="inlineStr">
        <is>
          <t>segment</t>
        </is>
      </c>
      <c r="F4" t="n">
        <v>0.5</v>
      </c>
    </row>
    <row r="5">
      <c r="A5" t="inlineStr">
        <is>
          <t>PPL</t>
        </is>
      </c>
      <c r="B5" t="n">
        <v>18.98</v>
      </c>
      <c r="C5" t="n">
        <v>0.06</v>
      </c>
      <c r="D5" t="n">
        <v>0.272</v>
      </c>
      <c r="E5" t="inlineStr">
        <is>
          <t>direct</t>
        </is>
      </c>
      <c r="F5" t="n">
        <v>1</v>
      </c>
    </row>
    <row r="6">
      <c r="A6" t="inlineStr">
        <is>
          <t>FE</t>
        </is>
      </c>
      <c r="B6" t="n">
        <v>17.61</v>
      </c>
      <c r="C6" t="n">
        <v>0.06</v>
      </c>
      <c r="D6" t="n">
        <v>0.205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18.8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C3" t="n">
        <v>6.942</v>
      </c>
      <c r="D3" t="n">
        <v>13</v>
      </c>
      <c r="E3">
        <f>C3*D3</f>
        <v/>
      </c>
      <c r="F3">
        <f>E3/177.58-1</f>
        <v/>
      </c>
    </row>
    <row r="4">
      <c r="A4" t="inlineStr">
        <is>
          <t>Recession / Rate Spike / Cost Overrun</t>
        </is>
      </c>
      <c r="B4" t="n">
        <v>0.17</v>
      </c>
      <c r="C4" t="n">
        <v>7.916</v>
      </c>
      <c r="D4" t="n">
        <v>18.5</v>
      </c>
      <c r="E4">
        <f>C4*D4</f>
        <v/>
      </c>
      <c r="F4">
        <f>E4/177.58-1</f>
        <v/>
      </c>
    </row>
    <row r="5">
      <c r="A5" t="inlineStr">
        <is>
          <t>Base — Rate-Base Growth + Allowed ROE</t>
        </is>
      </c>
      <c r="B5" t="n">
        <v>0.35</v>
      </c>
      <c r="C5" t="n">
        <v>8.725</v>
      </c>
      <c r="D5" t="n">
        <v>21.4</v>
      </c>
      <c r="E5">
        <f>C5*D5</f>
        <v/>
      </c>
      <c r="F5">
        <f>E5/177.58-1</f>
        <v/>
      </c>
    </row>
    <row r="6">
      <c r="A6" t="inlineStr">
        <is>
          <t>Growth — Datacenter Load / Clean-Energy Capex</t>
        </is>
      </c>
      <c r="B6" t="n">
        <v>0.2</v>
      </c>
      <c r="C6" t="n">
        <v>9.545</v>
      </c>
      <c r="D6" t="n">
        <v>24.8</v>
      </c>
      <c r="E6">
        <f>C6*D6</f>
        <v/>
      </c>
      <c r="F6">
        <f>E6/177.58-1</f>
        <v/>
      </c>
    </row>
    <row r="7">
      <c r="A7" t="inlineStr">
        <is>
          <t>Bull — Defensive Re-Rate</t>
        </is>
      </c>
      <c r="B7" t="n">
        <v>0.08</v>
      </c>
      <c r="C7" t="n">
        <v>9.769</v>
      </c>
      <c r="D7" t="n">
        <v>28.5</v>
      </c>
      <c r="E7">
        <f>C7*D7</f>
        <v/>
      </c>
      <c r="F7">
        <f>E7/177.58-1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160.8605998612485</v>
      </c>
    </row>
    <row r="5">
      <c r="A5" t="inlineStr">
        <is>
          <t>P10</t>
        </is>
      </c>
      <c r="B5" t="n">
        <v>102.5899193238544</v>
      </c>
    </row>
    <row r="6">
      <c r="A6" t="inlineStr">
        <is>
          <t>P90</t>
        </is>
      </c>
      <c r="B6" t="n">
        <v>231.0012389265474</v>
      </c>
    </row>
    <row r="7">
      <c r="A7" t="inlineStr">
        <is>
          <t>P(&gt; current) %</t>
        </is>
      </c>
      <c r="B7" t="n">
        <v>37.36</v>
      </c>
    </row>
    <row r="8">
      <c r="A8" t="inlineStr">
        <is>
          <t>P(&gt; target) %</t>
        </is>
      </c>
      <c r="B8" t="n">
        <v>37.03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3.245837911366737</v>
      </c>
    </row>
    <row r="13">
      <c r="A13" t="inlineStr">
        <is>
          <t>Gross Margin</t>
        </is>
      </c>
      <c r="B13" t="n">
        <v>22.51060733422923</v>
      </c>
    </row>
    <row r="14">
      <c r="A14" t="inlineStr">
        <is>
          <t>P/E Multiple</t>
        </is>
      </c>
      <c r="B14" t="n">
        <v>74.24355475440403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2026-07-08T09:38:31Z</dcterms:created>
  <dcterms:modified xsi:type="dcterms:W3CDTF">2026-07-08T09:38:31Z</dcterms:modified>
</cp:coreProperties>
</file>