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Aptiv PLC (APTV)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0.21</v>
      </c>
    </row>
    <row r="9">
      <c r="A9" t="inlineStr">
        <is>
          <t>Net cash (+) / debt (−) $B</t>
        </is>
      </c>
      <c r="B9" s="4" t="n">
        <v>-6.18</v>
      </c>
    </row>
    <row r="10">
      <c r="A10" t="inlineStr">
        <is>
          <t>Diluted shares (B)</t>
        </is>
      </c>
      <c r="B10" s="4" t="n">
        <v>0.207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0.02</v>
      </c>
      <c r="E13" s="4" t="n">
        <v>0.01</v>
      </c>
      <c r="F13" s="4" t="n">
        <v>0.01</v>
      </c>
    </row>
    <row r="14">
      <c r="A14" t="inlineStr">
        <is>
          <t>Operating margin</t>
        </is>
      </c>
      <c r="B14" s="4" t="n">
        <v>0.077</v>
      </c>
      <c r="C14" s="4" t="n">
        <v>0.079</v>
      </c>
      <c r="D14" s="4" t="n">
        <v>0.081</v>
      </c>
      <c r="E14" s="4" t="n">
        <v>0.081</v>
      </c>
      <c r="F14" s="4" t="n">
        <v>0.081</v>
      </c>
    </row>
    <row r="15">
      <c r="A15" t="inlineStr">
        <is>
          <t>D&amp;A $B</t>
        </is>
      </c>
      <c r="B15" s="4" t="n">
        <v>0.6633</v>
      </c>
      <c r="C15" s="4" t="n">
        <v>0.679</v>
      </c>
      <c r="D15" s="4" t="n">
        <v>0.703</v>
      </c>
      <c r="E15" s="4" t="n">
        <v>0.7353</v>
      </c>
      <c r="F15" s="4" t="n">
        <v>0.776</v>
      </c>
    </row>
    <row r="16">
      <c r="A16" t="inlineStr">
        <is>
          <t>Capex $B</t>
        </is>
      </c>
      <c r="B16" s="4" t="n">
        <v>0.7</v>
      </c>
      <c r="C16" s="4" t="n">
        <v>0.75</v>
      </c>
      <c r="D16" s="4" t="n">
        <v>0.8</v>
      </c>
      <c r="E16" s="4" t="n">
        <v>0.85</v>
      </c>
      <c r="F16" s="4" t="n">
        <v>0.9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21.073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44</v>
      </c>
      <c r="C3" t="n">
        <v>1</v>
      </c>
    </row>
    <row r="4">
      <c r="A4" t="inlineStr">
        <is>
          <t>Revenue CAGR ±3pp</t>
        </is>
      </c>
      <c r="B4" t="n">
        <v>14</v>
      </c>
      <c r="C4" t="n">
        <v>2</v>
      </c>
    </row>
    <row r="5">
      <c r="A5" t="inlineStr">
        <is>
          <t>Capex intensity ±15%</t>
        </is>
      </c>
      <c r="B5" t="n">
        <v>11</v>
      </c>
      <c r="C5" t="n">
        <v>3</v>
      </c>
    </row>
    <row r="6">
      <c r="A6" t="inlineStr">
        <is>
          <t>Terminal × ±15%</t>
        </is>
      </c>
      <c r="B6" t="n">
        <v>9</v>
      </c>
      <c r="C6" t="n">
        <v>4</v>
      </c>
    </row>
    <row r="7">
      <c r="A7" t="inlineStr">
        <is>
          <t>WACC ±1pp</t>
        </is>
      </c>
      <c r="B7" t="n">
        <v>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58.85</v>
      </c>
    </row>
    <row r="7">
      <c r="A7" s="3" t="inlineStr">
        <is>
          <t>Scenario PWEV target</t>
        </is>
      </c>
      <c r="B7" t="n">
        <v>62.8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89.64699999999999</v>
      </c>
    </row>
    <row r="12">
      <c r="A12" s="3" t="inlineStr">
        <is>
          <t>MC median</t>
        </is>
      </c>
      <c r="B12" t="n">
        <v>56.30493472022424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20.398</v>
      </c>
      <c r="C3" t="n">
        <v>3.898</v>
      </c>
      <c r="D3" t="n">
        <v>1.184</v>
      </c>
      <c r="E3" t="n">
        <v>1.242</v>
      </c>
      <c r="F3" t="n">
        <v>0.165</v>
      </c>
    </row>
    <row r="4">
      <c r="A4" t="inlineStr">
        <is>
          <t>2024-12-31</t>
        </is>
      </c>
      <c r="B4" t="n">
        <v>19.713</v>
      </c>
      <c r="C4" t="n">
        <v>3.527</v>
      </c>
      <c r="D4" t="n">
        <v>2.062</v>
      </c>
      <c r="E4" t="n">
        <v>2.488</v>
      </c>
      <c r="F4" t="n">
        <v>1.787</v>
      </c>
    </row>
    <row r="5">
      <c r="A5" t="inlineStr">
        <is>
          <t>2023-12-31</t>
        </is>
      </c>
      <c r="B5" t="n">
        <v>20.051</v>
      </c>
      <c r="C5" t="n">
        <v>3.439</v>
      </c>
      <c r="D5" t="n">
        <v>1.559</v>
      </c>
      <c r="E5" t="n">
        <v>1.559</v>
      </c>
      <c r="F5" t="n">
        <v>2.909</v>
      </c>
    </row>
    <row r="6">
      <c r="A6" t="inlineStr">
        <is>
          <t>2022-12-31</t>
        </is>
      </c>
      <c r="B6" t="n">
        <v>17.489</v>
      </c>
      <c r="C6" t="n">
        <v>2.495</v>
      </c>
      <c r="D6" t="n">
        <v>1.357</v>
      </c>
      <c r="E6" t="n">
        <v>1.209</v>
      </c>
      <c r="F6" t="n">
        <v>0.594</v>
      </c>
    </row>
    <row r="7">
      <c r="A7" t="inlineStr">
        <is>
          <t>2021-12-31</t>
        </is>
      </c>
      <c r="B7" t="n">
        <v>15.618</v>
      </c>
      <c r="C7" t="n">
        <v>2.349</v>
      </c>
      <c r="D7" t="n">
        <v>1.274</v>
      </c>
      <c r="E7" t="n">
        <v>1.06</v>
      </c>
      <c r="F7" t="n">
        <v>0.59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2.185</v>
      </c>
      <c r="C11" t="n">
        <v>0.656</v>
      </c>
      <c r="D11" t="n">
        <v>1.529</v>
      </c>
      <c r="E11" t="n">
        <v>0.397</v>
      </c>
    </row>
    <row r="12">
      <c r="A12" t="inlineStr">
        <is>
          <t>2024-12-31</t>
        </is>
      </c>
      <c r="B12" t="n">
        <v>2.446</v>
      </c>
      <c r="C12" t="n">
        <v>0.83</v>
      </c>
      <c r="D12" t="n">
        <v>1.616</v>
      </c>
      <c r="E12" t="n">
        <v>4.104</v>
      </c>
    </row>
    <row r="13">
      <c r="A13" t="inlineStr">
        <is>
          <t>2023-12-31</t>
        </is>
      </c>
      <c r="B13" t="n">
        <v>1.896</v>
      </c>
      <c r="C13" t="n">
        <v>0.906</v>
      </c>
      <c r="D13" t="n">
        <v>0.99</v>
      </c>
      <c r="E13" t="n">
        <v>0.398</v>
      </c>
    </row>
    <row r="14">
      <c r="A14" t="inlineStr">
        <is>
          <t>2022-12-31</t>
        </is>
      </c>
      <c r="B14" t="n">
        <v>1.263</v>
      </c>
      <c r="C14" t="n">
        <v>0.844</v>
      </c>
      <c r="D14" t="n">
        <v>0.419</v>
      </c>
      <c r="E14" t="n">
        <v>0.068</v>
      </c>
    </row>
    <row r="15">
      <c r="A15" t="inlineStr">
        <is>
          <t>2021-12-31</t>
        </is>
      </c>
      <c r="B15" t="n">
        <v>1.222</v>
      </c>
      <c r="C15" t="n">
        <v>0.611</v>
      </c>
      <c r="D15" t="n">
        <v>0.611</v>
      </c>
      <c r="E15" t="n">
        <v>0.045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25.01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LULU</t>
        </is>
      </c>
      <c r="B3" t="n">
        <v>13.14</v>
      </c>
      <c r="C3" t="n">
        <v>0.04</v>
      </c>
      <c r="D3" t="n">
        <v>0.112</v>
      </c>
      <c r="E3" t="inlineStr">
        <is>
          <t>segment</t>
        </is>
      </c>
      <c r="F3" t="n">
        <v>0.5</v>
      </c>
    </row>
    <row r="4">
      <c r="A4" t="inlineStr">
        <is>
          <t>MGM</t>
        </is>
      </c>
      <c r="B4" t="n">
        <v>23.58</v>
      </c>
      <c r="C4" t="n">
        <v>0.04</v>
      </c>
      <c r="D4" t="n">
        <v>0.06900000000000001</v>
      </c>
      <c r="E4" t="inlineStr">
        <is>
          <t>broad</t>
        </is>
      </c>
      <c r="F4" t="n">
        <v>0.25</v>
      </c>
    </row>
    <row r="5">
      <c r="A5" t="inlineStr">
        <is>
          <t>HAS</t>
        </is>
      </c>
      <c r="B5" t="n">
        <v>14.62</v>
      </c>
      <c r="C5" t="n">
        <v>0.03</v>
      </c>
      <c r="D5" t="n">
        <v>0.276</v>
      </c>
      <c r="E5" t="inlineStr">
        <is>
          <t>segment</t>
        </is>
      </c>
      <c r="F5" t="n">
        <v>0.5</v>
      </c>
    </row>
    <row r="6">
      <c r="A6" t="inlineStr">
        <is>
          <t>DECK</t>
        </is>
      </c>
      <c r="B6" t="n">
        <v>13.93</v>
      </c>
      <c r="C6" t="n">
        <v>0.04</v>
      </c>
      <c r="D6" t="n">
        <v>0.14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15.3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EV-Content / OEM Pricing Reset</t>
        </is>
      </c>
      <c r="B3" t="n">
        <v>0.2</v>
      </c>
      <c r="C3" t="n">
        <v>4.019</v>
      </c>
      <c r="D3" t="n">
        <v>7</v>
      </c>
      <c r="E3">
        <f>C3*D3</f>
        <v/>
      </c>
      <c r="F3">
        <f>E3/58.85-1</f>
        <v/>
      </c>
    </row>
    <row r="4">
      <c r="A4" t="inlineStr">
        <is>
          <t>Cyclical Downturn — Production Cut</t>
        </is>
      </c>
      <c r="B4" t="n">
        <v>0.17</v>
      </c>
      <c r="C4" t="n">
        <v>5.426</v>
      </c>
      <c r="D4" t="n">
        <v>8.5</v>
      </c>
      <c r="E4">
        <f>C4*D4</f>
        <v/>
      </c>
      <c r="F4">
        <f>E4/58.85-1</f>
        <v/>
      </c>
    </row>
    <row r="5">
      <c r="A5" t="inlineStr">
        <is>
          <t>Base — Normalised Production</t>
        </is>
      </c>
      <c r="B5" t="n">
        <v>0.35</v>
      </c>
      <c r="C5" t="n">
        <v>6.94</v>
      </c>
      <c r="D5" t="n">
        <v>9.4</v>
      </c>
      <c r="E5">
        <f>C5*D5</f>
        <v/>
      </c>
      <c r="F5">
        <f>E5/58.85-1</f>
        <v/>
      </c>
    </row>
    <row r="6">
      <c r="A6" t="inlineStr">
        <is>
          <t>Upcycle — Content Growth + Recovery</t>
        </is>
      </c>
      <c r="B6" t="n">
        <v>0.2</v>
      </c>
      <c r="C6" t="n">
        <v>8.192</v>
      </c>
      <c r="D6" t="n">
        <v>10.7</v>
      </c>
      <c r="E6">
        <f>C6*D6</f>
        <v/>
      </c>
      <c r="F6">
        <f>E6/58.85-1</f>
        <v/>
      </c>
    </row>
    <row r="7">
      <c r="A7" t="inlineStr">
        <is>
          <t>Bull — Margin Re-Rate</t>
        </is>
      </c>
      <c r="B7" t="n">
        <v>0.08</v>
      </c>
      <c r="C7" t="n">
        <v>9.339</v>
      </c>
      <c r="D7" t="n">
        <v>11.9</v>
      </c>
      <c r="E7">
        <f>C7*D7</f>
        <v/>
      </c>
      <c r="F7">
        <f>E7/58.85-1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56.30493472022424</v>
      </c>
    </row>
    <row r="5">
      <c r="A5" t="inlineStr">
        <is>
          <t>P10</t>
        </is>
      </c>
      <c r="B5" t="n">
        <v>13.53864997340562</v>
      </c>
    </row>
    <row r="6">
      <c r="A6" t="inlineStr">
        <is>
          <t>P90</t>
        </is>
      </c>
      <c r="B6" t="n">
        <v>127.4198587574088</v>
      </c>
    </row>
    <row r="7">
      <c r="A7" t="inlineStr">
        <is>
          <t>P(&gt; current) %</t>
        </is>
      </c>
      <c r="B7" t="n">
        <v>47.83</v>
      </c>
    </row>
    <row r="8">
      <c r="A8" t="inlineStr">
        <is>
          <t>P(&gt; target) %</t>
        </is>
      </c>
      <c r="B8" t="n">
        <v>44.21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3.82645096254409</v>
      </c>
    </row>
    <row r="13">
      <c r="A13" t="inlineStr">
        <is>
          <t>Gross Margin</t>
        </is>
      </c>
      <c r="B13" t="n">
        <v>72.47400372038406</v>
      </c>
    </row>
    <row r="14">
      <c r="A14" t="inlineStr">
        <is>
          <t>P/E Multiple</t>
        </is>
      </c>
      <c r="B14" t="n">
        <v>23.69954531707184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2026-07-08T09:38:30Z</dcterms:created>
  <dcterms:modified xsi:type="dcterms:W3CDTF">2026-07-08T09:38:31Z</dcterms:modified>
</cp:coreProperties>
</file>