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Applovin Corp (APP)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0.09</v>
      </c>
    </row>
    <row r="6">
      <c r="A6" t="inlineStr">
        <is>
          <t>Terminal multiple (×)</t>
        </is>
      </c>
      <c r="B6" s="4" t="n">
        <v>26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0.17</v>
      </c>
    </row>
    <row r="9">
      <c r="A9" t="inlineStr">
        <is>
          <t>Net cash (+) / debt (−) $B</t>
        </is>
      </c>
      <c r="B9" s="4" t="n">
        <v>-0.76</v>
      </c>
    </row>
    <row r="10">
      <c r="A10" t="inlineStr">
        <is>
          <t>Diluted shares (B)</t>
        </is>
      </c>
      <c r="B10" s="4" t="n">
        <v>0.329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0.09</v>
      </c>
      <c r="D13" s="4" t="n">
        <v>0.08</v>
      </c>
      <c r="E13" s="4" t="n">
        <v>0.07000000000000001</v>
      </c>
      <c r="F13" s="4" t="n">
        <v>0.06</v>
      </c>
    </row>
    <row r="14">
      <c r="A14" t="inlineStr">
        <is>
          <t>Operating margin</t>
        </is>
      </c>
      <c r="B14" s="4" t="n">
        <v>0.665</v>
      </c>
      <c r="C14" s="4" t="n">
        <v>0.679</v>
      </c>
      <c r="D14" s="4" t="n">
        <v>0.7</v>
      </c>
      <c r="E14" s="4" t="n">
        <v>0.7</v>
      </c>
      <c r="F14" s="4" t="n">
        <v>0.7</v>
      </c>
    </row>
    <row r="15">
      <c r="A15" t="inlineStr">
        <is>
          <t>D&amp;A $B</t>
        </is>
      </c>
      <c r="B15" s="4" t="n">
        <v>0.0292</v>
      </c>
      <c r="C15" s="4" t="n">
        <v>0.0315</v>
      </c>
      <c r="D15" s="4" t="n">
        <v>0.0348</v>
      </c>
      <c r="E15" s="4" t="n">
        <v>0.0393</v>
      </c>
      <c r="F15" s="4" t="n">
        <v>0.0447</v>
      </c>
    </row>
    <row r="16">
      <c r="A16" t="inlineStr">
        <is>
          <t>Capex $B</t>
        </is>
      </c>
      <c r="B16" s="4" t="n">
        <v>0.035</v>
      </c>
      <c r="C16" s="4" t="n">
        <v>0.042</v>
      </c>
      <c r="D16" s="4" t="n">
        <v>0.048</v>
      </c>
      <c r="E16" s="4" t="n">
        <v>0.055</v>
      </c>
      <c r="F16" s="4" t="n">
        <v>0.06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6.776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Revenue CAGR ±3pp</t>
        </is>
      </c>
      <c r="B3" t="n">
        <v>84</v>
      </c>
      <c r="C3" t="n">
        <v>1</v>
      </c>
    </row>
    <row r="4">
      <c r="A4" t="inlineStr">
        <is>
          <t>Terminal × ±15%</t>
        </is>
      </c>
      <c r="B4" t="n">
        <v>81</v>
      </c>
      <c r="C4" t="n">
        <v>2</v>
      </c>
    </row>
    <row r="5">
      <c r="A5" t="inlineStr">
        <is>
          <t>WACC ±1pp</t>
        </is>
      </c>
      <c r="B5" t="n">
        <v>28</v>
      </c>
      <c r="C5" t="n">
        <v>3</v>
      </c>
    </row>
    <row r="6">
      <c r="A6" t="inlineStr">
        <is>
          <t>Op margin ±3pp</t>
        </is>
      </c>
      <c r="B6" t="n">
        <v>28</v>
      </c>
      <c r="C6" t="n">
        <v>4</v>
      </c>
    </row>
    <row r="7">
      <c r="A7" t="inlineStr">
        <is>
          <t>Capex intensity ±15%</t>
        </is>
      </c>
      <c r="B7" t="n">
        <v>1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fail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pass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fail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fail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pass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special situation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527.98</v>
      </c>
    </row>
    <row r="7">
      <c r="A7" s="3" t="inlineStr">
        <is>
          <t>Scenario PWEV target</t>
        </is>
      </c>
      <c r="B7" t="n">
        <v>485.1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409.2627000000001</v>
      </c>
    </row>
    <row r="12">
      <c r="A12" s="3" t="inlineStr">
        <is>
          <t>MC median</t>
        </is>
      </c>
      <c r="B12" t="n">
        <v>401.3854511153572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2026-07-08</t>
        </is>
      </c>
      <c r="D3" t="inlineStr">
        <is>
          <t>Price, market cap, EV, 52-week range, forward P/E</t>
        </is>
      </c>
      <c r="E3" t="inlineStr">
        <is>
          <t>Alpha Vantage 2026-06-27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2026-07-08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2026-07-08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2026-07-08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2026-07-08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2026-07-08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2026-07-08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2026-07-08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2026-07-08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2026-07-08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2026-07-08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5.481</v>
      </c>
      <c r="C3" t="n">
        <v>4.816</v>
      </c>
      <c r="D3" t="n">
        <v>4.152</v>
      </c>
      <c r="E3" t="n">
        <v>4.16</v>
      </c>
      <c r="F3" t="n">
        <v>3.334</v>
      </c>
    </row>
    <row r="4">
      <c r="A4" t="inlineStr">
        <is>
          <t>2024-12-31</t>
        </is>
      </c>
      <c r="B4" t="n">
        <v>3.224</v>
      </c>
      <c r="C4" t="n">
        <v>2.703</v>
      </c>
      <c r="D4" t="n">
        <v>1.911</v>
      </c>
      <c r="E4" t="n">
        <v>1.929</v>
      </c>
      <c r="F4" t="n">
        <v>1.58</v>
      </c>
    </row>
    <row r="5">
      <c r="A5" t="inlineStr">
        <is>
          <t>2023-12-31</t>
        </is>
      </c>
      <c r="B5" t="n">
        <v>1.842</v>
      </c>
      <c r="C5" t="n">
        <v>1.485</v>
      </c>
      <c r="D5" t="n">
        <v>0.772</v>
      </c>
      <c r="E5" t="n">
        <v>0.775</v>
      </c>
      <c r="F5" t="n">
        <v>0.357</v>
      </c>
    </row>
    <row r="6">
      <c r="A6" t="inlineStr">
        <is>
          <t>2022-12-31</t>
        </is>
      </c>
      <c r="B6" t="n">
        <v>2.817</v>
      </c>
      <c r="C6" t="n">
        <v>1.561</v>
      </c>
      <c r="D6" t="n">
        <v>-0.048</v>
      </c>
      <c r="E6" t="n">
        <v>-0.033</v>
      </c>
      <c r="F6" t="n">
        <v>-0.193</v>
      </c>
    </row>
    <row r="7">
      <c r="A7" t="inlineStr">
        <is>
          <t>2021-12-31</t>
        </is>
      </c>
      <c r="B7" t="n">
        <v>2.793</v>
      </c>
      <c r="C7" t="n">
        <v>1.805</v>
      </c>
      <c r="D7" t="n">
        <v>0.15</v>
      </c>
      <c r="E7" t="n">
        <v>0.149</v>
      </c>
      <c r="F7" t="n">
        <v>0.035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3.971</v>
      </c>
      <c r="C11" t="n">
        <v>0.028</v>
      </c>
      <c r="D11" t="n">
        <v>3.943</v>
      </c>
      <c r="E11" t="n">
        <v>2.192</v>
      </c>
    </row>
    <row r="12">
      <c r="A12" t="inlineStr">
        <is>
          <t>2024-12-31</t>
        </is>
      </c>
      <c r="B12" t="n">
        <v>2.099</v>
      </c>
      <c r="C12" t="n">
        <v>0.005</v>
      </c>
      <c r="D12" t="n">
        <v>2.094</v>
      </c>
      <c r="E12" t="n">
        <v>0.981</v>
      </c>
    </row>
    <row r="13">
      <c r="A13" t="inlineStr">
        <is>
          <t>2023-12-31</t>
        </is>
      </c>
      <c r="B13" t="n">
        <v>1.062</v>
      </c>
      <c r="C13" t="n">
        <v>0.004</v>
      </c>
      <c r="D13" t="n">
        <v>1.057</v>
      </c>
      <c r="E13" t="n">
        <v>1.154</v>
      </c>
    </row>
    <row r="14">
      <c r="A14" t="inlineStr">
        <is>
          <t>2022-12-31</t>
        </is>
      </c>
      <c r="B14" t="n">
        <v>0.413</v>
      </c>
      <c r="C14" t="n">
        <v>0.001</v>
      </c>
      <c r="D14" t="n">
        <v>0.412</v>
      </c>
      <c r="E14" t="n">
        <v>0.339</v>
      </c>
    </row>
    <row r="15">
      <c r="A15" t="inlineStr">
        <is>
          <t>2021-12-31</t>
        </is>
      </c>
      <c r="B15" t="n">
        <v>0.362</v>
      </c>
      <c r="C15" t="n">
        <v>0.005</v>
      </c>
      <c r="D15" t="n">
        <v>0.356</v>
      </c>
      <c r="E15" t="n">
        <v>0.003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319.76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ORCL</t>
        </is>
      </c>
      <c r="B3" t="n">
        <v>18.87</v>
      </c>
      <c r="C3" t="n">
        <v>0.1</v>
      </c>
      <c r="D3" t="n">
        <v>0.362</v>
      </c>
      <c r="E3" t="inlineStr">
        <is>
          <t>segment</t>
        </is>
      </c>
      <c r="F3" t="n">
        <v>0.5</v>
      </c>
    </row>
    <row r="4">
      <c r="A4" t="inlineStr">
        <is>
          <t>CRM</t>
        </is>
      </c>
      <c r="B4" t="n">
        <v>11.04</v>
      </c>
      <c r="C4" t="n">
        <v>0.1</v>
      </c>
      <c r="D4" t="n">
        <v>0.218</v>
      </c>
      <c r="E4" t="inlineStr">
        <is>
          <t>broad</t>
        </is>
      </c>
      <c r="F4" t="n">
        <v>0.25</v>
      </c>
    </row>
    <row r="5">
      <c r="A5" t="inlineStr">
        <is>
          <t>CDNS</t>
        </is>
      </c>
      <c r="B5" t="n">
        <v>46.51</v>
      </c>
      <c r="C5" t="n">
        <v>0.1</v>
      </c>
      <c r="D5" t="n">
        <v>0.297</v>
      </c>
      <c r="E5" t="inlineStr">
        <is>
          <t>segment</t>
        </is>
      </c>
      <c r="F5" t="n">
        <v>0.5</v>
      </c>
    </row>
    <row r="6">
      <c r="A6" t="inlineStr">
        <is>
          <t>SNPS</t>
        </is>
      </c>
      <c r="B6" t="n">
        <v>31.75</v>
      </c>
      <c r="C6" t="n">
        <v>0.1</v>
      </c>
      <c r="D6" t="n">
        <v>0.104</v>
      </c>
      <c r="E6" t="inlineStr">
        <is>
          <t>direct</t>
        </is>
      </c>
      <c r="F6" t="n">
        <v>1</v>
      </c>
    </row>
    <row r="8">
      <c r="A8" s="3" t="inlineStr">
        <is>
          <t>Quality-weighted fwd P/E</t>
        </is>
      </c>
      <c r="B8" t="n">
        <v>29.9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AI Disruption / SaaS De-Rate</t>
        </is>
      </c>
      <c r="B3" t="n">
        <v>0.2</v>
      </c>
      <c r="C3" t="n">
        <v>10.57</v>
      </c>
      <c r="D3" t="n">
        <v>20</v>
      </c>
      <c r="E3">
        <f>C3*D3</f>
        <v/>
      </c>
      <c r="F3">
        <f>E3/527.98-1</f>
        <v/>
      </c>
    </row>
    <row r="4">
      <c r="A4" t="inlineStr">
        <is>
          <t>Enterprise-Spend Recession</t>
        </is>
      </c>
      <c r="B4" t="n">
        <v>0.17</v>
      </c>
      <c r="C4" t="n">
        <v>12.98</v>
      </c>
      <c r="D4" t="n">
        <v>27</v>
      </c>
      <c r="E4">
        <f>C4*D4</f>
        <v/>
      </c>
      <c r="F4">
        <f>E4/527.98-1</f>
        <v/>
      </c>
    </row>
    <row r="5">
      <c r="A5" t="inlineStr">
        <is>
          <t>Base — Seat + Retention Growth</t>
        </is>
      </c>
      <c r="B5" t="n">
        <v>0.35</v>
      </c>
      <c r="C5" t="n">
        <v>14.941</v>
      </c>
      <c r="D5" t="n">
        <v>34</v>
      </c>
      <c r="E5">
        <f>C5*D5</f>
        <v/>
      </c>
      <c r="F5">
        <f>E5/527.98-1</f>
        <v/>
      </c>
    </row>
    <row r="6">
      <c r="A6" t="inlineStr">
        <is>
          <t>Growth — AI Monetization / Platform</t>
        </is>
      </c>
      <c r="B6" t="n">
        <v>0.2</v>
      </c>
      <c r="C6" t="n">
        <v>16.689</v>
      </c>
      <c r="D6" t="n">
        <v>40</v>
      </c>
      <c r="E6">
        <f>C6*D6</f>
        <v/>
      </c>
      <c r="F6">
        <f>E6/527.98-1</f>
        <v/>
      </c>
    </row>
    <row r="7">
      <c r="A7" t="inlineStr">
        <is>
          <t>Bull — Re-Rate</t>
        </is>
      </c>
      <c r="B7" t="n">
        <v>0.08</v>
      </c>
      <c r="C7" t="n">
        <v>18.197</v>
      </c>
      <c r="D7" t="n">
        <v>47</v>
      </c>
      <c r="E7">
        <f>C7*D7</f>
        <v/>
      </c>
      <c r="F7">
        <f>E7/527.98-1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401.3854511153572</v>
      </c>
    </row>
    <row r="5">
      <c r="A5" t="inlineStr">
        <is>
          <t>P10</t>
        </is>
      </c>
      <c r="B5" t="n">
        <v>243.4318734995866</v>
      </c>
    </row>
    <row r="6">
      <c r="A6" t="inlineStr">
        <is>
          <t>P90</t>
        </is>
      </c>
      <c r="B6" t="n">
        <v>622.9488298923395</v>
      </c>
    </row>
    <row r="7">
      <c r="A7" t="inlineStr">
        <is>
          <t>P(&gt; current) %</t>
        </is>
      </c>
      <c r="B7" t="n">
        <v>21.87</v>
      </c>
    </row>
    <row r="8">
      <c r="A8" t="inlineStr">
        <is>
          <t>P(&gt; target) %</t>
        </is>
      </c>
      <c r="B8" t="n">
        <v>29.91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7.91692819791279</v>
      </c>
    </row>
    <row r="13">
      <c r="A13" t="inlineStr">
        <is>
          <t>Gross Margin</t>
        </is>
      </c>
      <c r="B13" t="n">
        <v>0.8544306182867566</v>
      </c>
    </row>
    <row r="14">
      <c r="A14" t="inlineStr">
        <is>
          <t>P/E Multiple</t>
        </is>
      </c>
      <c r="B14" t="n">
        <v>91.22864118380043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2026-07-08T09:38:30Z</dcterms:created>
  <dcterms:modified xsi:type="dcterms:W3CDTF">2026-07-08T09:38:30Z</dcterms:modified>
</cp:coreProperties>
</file>