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Air Products and Chemicals Inc (APD)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0.075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-17.41</v>
      </c>
    </row>
    <row r="10">
      <c r="A10" t="inlineStr">
        <is>
          <t>Diluted shares (B)</t>
        </is>
      </c>
      <c r="B10" s="4" t="n">
        <v>0.224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0.318</v>
      </c>
      <c r="C14" s="4" t="n">
        <v>0.325</v>
      </c>
      <c r="D14" s="4" t="n">
        <v>0.335</v>
      </c>
      <c r="E14" s="4" t="n">
        <v>0.335</v>
      </c>
      <c r="F14" s="4" t="n">
        <v>0.335</v>
      </c>
    </row>
    <row r="15">
      <c r="A15" t="inlineStr">
        <is>
          <t>D&amp;A $B</t>
        </is>
      </c>
      <c r="B15" s="4" t="n">
        <v>6.6833</v>
      </c>
      <c r="C15" s="4" t="n">
        <v>6.2967</v>
      </c>
      <c r="D15" s="4" t="n">
        <v>5.8767</v>
      </c>
      <c r="E15" s="4" t="n">
        <v>5.4233</v>
      </c>
      <c r="F15" s="4" t="n">
        <v>4.9533</v>
      </c>
    </row>
    <row r="16">
      <c r="A16" t="inlineStr">
        <is>
          <t>Capex $B</t>
        </is>
      </c>
      <c r="B16" s="4" t="n">
        <v>5</v>
      </c>
      <c r="C16" s="4" t="n">
        <v>4.7</v>
      </c>
      <c r="D16" s="4" t="n">
        <v>4.5</v>
      </c>
      <c r="E16" s="4" t="n">
        <v>4.3</v>
      </c>
      <c r="F16" s="4" t="n">
        <v>4.2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13.332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91</v>
      </c>
      <c r="C3" t="n">
        <v>1</v>
      </c>
    </row>
    <row r="4">
      <c r="A4" t="inlineStr">
        <is>
          <t>Terminal × ±15%</t>
        </is>
      </c>
      <c r="B4" t="n">
        <v>78</v>
      </c>
      <c r="C4" t="n">
        <v>2</v>
      </c>
    </row>
    <row r="5">
      <c r="A5" t="inlineStr">
        <is>
          <t>Revenue CAGR ±3pp</t>
        </is>
      </c>
      <c r="B5" t="n">
        <v>75</v>
      </c>
      <c r="C5" t="n">
        <v>3</v>
      </c>
    </row>
    <row r="6">
      <c r="A6" t="inlineStr">
        <is>
          <t>Op margin ±3pp</t>
        </is>
      </c>
      <c r="B6" t="n">
        <v>52</v>
      </c>
      <c r="C6" t="n">
        <v>4</v>
      </c>
    </row>
    <row r="7">
      <c r="A7" t="inlineStr">
        <is>
          <t>WACC ±1pp</t>
        </is>
      </c>
      <c r="B7" t="n">
        <v>29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305.05</v>
      </c>
    </row>
    <row r="7">
      <c r="A7" s="3" t="inlineStr">
        <is>
          <t>Scenario PWEV target</t>
        </is>
      </c>
      <c r="B7" t="n">
        <v>284.4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297.9801</v>
      </c>
    </row>
    <row r="12">
      <c r="A12" s="3" t="inlineStr">
        <is>
          <t>MC median</t>
        </is>
      </c>
      <c r="B12" t="n">
        <v>256.7871977095535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12.037</v>
      </c>
      <c r="C3" t="n">
        <v>3.781</v>
      </c>
      <c r="D3" t="n">
        <v>-0.877</v>
      </c>
      <c r="E3" t="n">
        <v>-0.227</v>
      </c>
      <c r="F3" t="n">
        <v>-0.395</v>
      </c>
    </row>
    <row r="4">
      <c r="A4" t="inlineStr">
        <is>
          <t>2024-09-30</t>
        </is>
      </c>
      <c r="B4" t="n">
        <v>12.101</v>
      </c>
      <c r="C4" t="n">
        <v>3.932</v>
      </c>
      <c r="D4" t="n">
        <v>4.466</v>
      </c>
      <c r="E4" t="n">
        <v>5.04</v>
      </c>
      <c r="F4" t="n">
        <v>3.828</v>
      </c>
    </row>
    <row r="5">
      <c r="A5" t="inlineStr">
        <is>
          <t>2023-09-30</t>
        </is>
      </c>
      <c r="B5" t="n">
        <v>12.6</v>
      </c>
      <c r="C5" t="n">
        <v>3.767</v>
      </c>
      <c r="D5" t="n">
        <v>2.495</v>
      </c>
      <c r="E5" t="n">
        <v>3.06</v>
      </c>
      <c r="F5" t="n">
        <v>2.3</v>
      </c>
    </row>
    <row r="6">
      <c r="A6" t="inlineStr">
        <is>
          <t>2022-09-30</t>
        </is>
      </c>
      <c r="B6" t="n">
        <v>12.699</v>
      </c>
      <c r="C6" t="n">
        <v>3.36</v>
      </c>
      <c r="D6" t="n">
        <v>2.339</v>
      </c>
      <c r="E6" t="n">
        <v>2.883</v>
      </c>
      <c r="F6" t="n">
        <v>2.256</v>
      </c>
    </row>
    <row r="7">
      <c r="A7" t="inlineStr">
        <is>
          <t>2021-09-30</t>
        </is>
      </c>
      <c r="B7" t="n">
        <v>10.323</v>
      </c>
      <c r="C7" t="n">
        <v>3.137</v>
      </c>
      <c r="D7" t="n">
        <v>2.281</v>
      </c>
      <c r="E7" t="n">
        <v>2.649</v>
      </c>
      <c r="F7" t="n">
        <v>2.099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3.249</v>
      </c>
      <c r="C11" t="n">
        <v>7.023</v>
      </c>
      <c r="D11" t="n">
        <v>-3.774</v>
      </c>
      <c r="E11" t="n">
        <v>0.001</v>
      </c>
    </row>
    <row r="12">
      <c r="A12" t="inlineStr">
        <is>
          <t>2024-09-30</t>
        </is>
      </c>
      <c r="B12" t="n">
        <v>3.647</v>
      </c>
      <c r="C12" t="n">
        <v>6.797</v>
      </c>
      <c r="D12" t="n">
        <v>-3.15</v>
      </c>
      <c r="E12" t="n">
        <v>0.008</v>
      </c>
    </row>
    <row r="13">
      <c r="A13" t="inlineStr">
        <is>
          <t>2023-09-30</t>
        </is>
      </c>
      <c r="B13" t="n">
        <v>3.206</v>
      </c>
      <c r="C13" t="n">
        <v>4.626</v>
      </c>
      <c r="D13" t="n">
        <v>-1.42</v>
      </c>
      <c r="E13" t="n">
        <v>0.024</v>
      </c>
    </row>
    <row r="14">
      <c r="A14" t="inlineStr">
        <is>
          <t>2022-09-30</t>
        </is>
      </c>
      <c r="B14" t="n">
        <v>3.23</v>
      </c>
      <c r="C14" t="n">
        <v>2.927</v>
      </c>
      <c r="D14" t="n">
        <v>0.304</v>
      </c>
      <c r="E14" t="n">
        <v>0.019</v>
      </c>
    </row>
    <row r="15">
      <c r="A15" t="inlineStr">
        <is>
          <t>2021-09-30</t>
        </is>
      </c>
      <c r="B15" t="n">
        <v>3.342</v>
      </c>
      <c r="C15" t="n">
        <v>2.464</v>
      </c>
      <c r="D15" t="n">
        <v>0.878</v>
      </c>
      <c r="E15" t="n">
        <v>0.011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276.03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LIN</t>
        </is>
      </c>
      <c r="B3" t="n">
        <v>28.82</v>
      </c>
      <c r="C3" t="n">
        <v>0.06</v>
      </c>
      <c r="D3" t="n">
        <v>0.285</v>
      </c>
      <c r="E3" t="inlineStr">
        <is>
          <t>segment</t>
        </is>
      </c>
      <c r="F3" t="n">
        <v>0.5</v>
      </c>
    </row>
    <row r="4">
      <c r="A4" t="inlineStr">
        <is>
          <t>NUE</t>
        </is>
      </c>
      <c r="B4" t="n">
        <v>16.05</v>
      </c>
      <c r="C4" t="n">
        <v>0.02</v>
      </c>
      <c r="D4" t="n">
        <v>0.118</v>
      </c>
      <c r="E4" t="inlineStr">
        <is>
          <t>segment</t>
        </is>
      </c>
      <c r="F4" t="n">
        <v>0.5</v>
      </c>
    </row>
    <row r="5">
      <c r="A5" t="inlineStr">
        <is>
          <t>CTVA</t>
        </is>
      </c>
      <c r="B5" t="n">
        <v>22.83</v>
      </c>
      <c r="C5" t="n">
        <v>0.05</v>
      </c>
      <c r="D5" t="n">
        <v>0.237</v>
      </c>
      <c r="E5" t="inlineStr">
        <is>
          <t>direct</t>
        </is>
      </c>
      <c r="F5" t="n">
        <v>1</v>
      </c>
    </row>
    <row r="6">
      <c r="A6" t="inlineStr">
        <is>
          <t>CRH</t>
        </is>
      </c>
      <c r="B6" t="n">
        <v>19.08</v>
      </c>
      <c r="C6" t="n">
        <v>0.06</v>
      </c>
      <c r="D6" t="n">
        <v>-0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21.4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Industrial De-Rating / Demand Shift</t>
        </is>
      </c>
      <c r="B3" t="n">
        <v>0.2</v>
      </c>
      <c r="C3" t="n">
        <v>10.93</v>
      </c>
      <c r="D3" t="n">
        <v>14</v>
      </c>
      <c r="E3">
        <f>C3*D3</f>
        <v/>
      </c>
      <c r="F3">
        <f>E3/305.05-1</f>
        <v/>
      </c>
    </row>
    <row r="4">
      <c r="A4" t="inlineStr">
        <is>
          <t>Downturn — Industrial Recession</t>
        </is>
      </c>
      <c r="B4" t="n">
        <v>0.18</v>
      </c>
      <c r="C4" t="n">
        <v>12.846</v>
      </c>
      <c r="D4" t="n">
        <v>18</v>
      </c>
      <c r="E4">
        <f>C4*D4</f>
        <v/>
      </c>
      <c r="F4">
        <f>E4/305.05-1</f>
        <v/>
      </c>
    </row>
    <row r="5">
      <c r="A5" t="inlineStr">
        <is>
          <t>Base — Contracted Compounding</t>
        </is>
      </c>
      <c r="B5" t="n">
        <v>0.34</v>
      </c>
      <c r="C5" t="n">
        <v>14.853</v>
      </c>
      <c r="D5" t="n">
        <v>20</v>
      </c>
      <c r="E5">
        <f>C5*D5</f>
        <v/>
      </c>
      <c r="F5">
        <f>E5/305.05-1</f>
        <v/>
      </c>
    </row>
    <row r="6">
      <c r="A6" t="inlineStr">
        <is>
          <t>Growth — Clean-H₂ / Electronics Demand</t>
        </is>
      </c>
      <c r="B6" t="n">
        <v>0.2</v>
      </c>
      <c r="C6" t="n">
        <v>16.259</v>
      </c>
      <c r="D6" t="n">
        <v>23</v>
      </c>
      <c r="E6">
        <f>C6*D6</f>
        <v/>
      </c>
      <c r="F6">
        <f>E6/305.05-1</f>
        <v/>
      </c>
    </row>
    <row r="7">
      <c r="A7" t="inlineStr">
        <is>
          <t>Bull — Multiple Re-Rate</t>
        </is>
      </c>
      <c r="B7" t="n">
        <v>0.08</v>
      </c>
      <c r="C7" t="n">
        <v>17.059</v>
      </c>
      <c r="D7" t="n">
        <v>26</v>
      </c>
      <c r="E7">
        <f>C7*D7</f>
        <v/>
      </c>
      <c r="F7">
        <f>E7/305.05-1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256.7871977095535</v>
      </c>
    </row>
    <row r="5">
      <c r="A5" t="inlineStr">
        <is>
          <t>P10</t>
        </is>
      </c>
      <c r="B5" t="n">
        <v>162.9147039404498</v>
      </c>
    </row>
    <row r="6">
      <c r="A6" t="inlineStr">
        <is>
          <t>P90</t>
        </is>
      </c>
      <c r="B6" t="n">
        <v>371.4915212593762</v>
      </c>
    </row>
    <row r="7">
      <c r="A7" t="inlineStr">
        <is>
          <t>P(&gt; current) %</t>
        </is>
      </c>
      <c r="B7" t="n">
        <v>28.92</v>
      </c>
    </row>
    <row r="8">
      <c r="A8" t="inlineStr">
        <is>
          <t>P(&gt; target) %</t>
        </is>
      </c>
      <c r="B8" t="n">
        <v>37.05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3.134654781281729</v>
      </c>
    </row>
    <row r="13">
      <c r="A13" t="inlineStr">
        <is>
          <t>Gross Margin</t>
        </is>
      </c>
      <c r="B13" t="n">
        <v>24.90880162076715</v>
      </c>
    </row>
    <row r="14">
      <c r="A14" t="inlineStr">
        <is>
          <t>P/E Multiple</t>
        </is>
      </c>
      <c r="B14" t="n">
        <v>71.95654359795112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2026-07-08T09:38:29Z</dcterms:created>
  <dcterms:modified xsi:type="dcterms:W3CDTF">2026-07-08T09:38:29Z</dcterms:modified>
</cp:coreProperties>
</file>