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Smith AO Corporation (AOS)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14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-0.47</v>
      </c>
    </row>
    <row r="10">
      <c r="A10" t="inlineStr">
        <is>
          <t>Diluted shares (B)</t>
        </is>
      </c>
      <c r="B10" s="4" t="n">
        <v>0.138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0.03</v>
      </c>
    </row>
    <row r="14">
      <c r="A14" t="inlineStr">
        <is>
          <t>Operating margin</t>
        </is>
      </c>
      <c r="B14" s="4" t="n">
        <v>0.172</v>
      </c>
      <c r="C14" s="4" t="n">
        <v>0.176</v>
      </c>
      <c r="D14" s="4" t="n">
        <v>0.181</v>
      </c>
      <c r="E14" s="4" t="n">
        <v>0.181</v>
      </c>
      <c r="F14" s="4" t="n">
        <v>0.181</v>
      </c>
    </row>
    <row r="15">
      <c r="A15" t="inlineStr">
        <is>
          <t>D&amp;A $B</t>
        </is>
      </c>
      <c r="B15" s="4" t="n">
        <v>0.0733</v>
      </c>
      <c r="C15" s="4" t="n">
        <v>0.07679999999999999</v>
      </c>
      <c r="D15" s="4" t="n">
        <v>0.08169999999999999</v>
      </c>
      <c r="E15" s="4" t="n">
        <v>0.0878</v>
      </c>
      <c r="F15" s="4" t="n">
        <v>0.09520000000000001</v>
      </c>
    </row>
    <row r="16">
      <c r="A16" t="inlineStr">
        <is>
          <t>Capex $B</t>
        </is>
      </c>
      <c r="B16" s="4" t="n">
        <v>0.08500000000000001</v>
      </c>
      <c r="C16" s="4" t="n">
        <v>0.092</v>
      </c>
      <c r="D16" s="4" t="n">
        <v>0.1</v>
      </c>
      <c r="E16" s="4" t="n">
        <v>0.108</v>
      </c>
      <c r="F16" s="4" t="n">
        <v>0.115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4.001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20</v>
      </c>
      <c r="C3" t="n">
        <v>1</v>
      </c>
    </row>
    <row r="4">
      <c r="A4" t="inlineStr">
        <is>
          <t>Revenue CAGR ±3pp</t>
        </is>
      </c>
      <c r="B4" t="n">
        <v>16</v>
      </c>
      <c r="C4" t="n">
        <v>2</v>
      </c>
    </row>
    <row r="5">
      <c r="A5" t="inlineStr">
        <is>
          <t>Terminal × ±15%</t>
        </is>
      </c>
      <c r="B5" t="n">
        <v>13</v>
      </c>
      <c r="C5" t="n">
        <v>3</v>
      </c>
    </row>
    <row r="6">
      <c r="A6" t="inlineStr">
        <is>
          <t>WACC ±1pp</t>
        </is>
      </c>
      <c r="B6" t="n">
        <v>5</v>
      </c>
      <c r="C6" t="n">
        <v>4</v>
      </c>
    </row>
    <row r="7">
      <c r="A7" t="inlineStr">
        <is>
          <t>Capex intensity ±15%</t>
        </is>
      </c>
      <c r="B7" t="n">
        <v>3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61.31</v>
      </c>
    </row>
    <row r="7">
      <c r="A7" s="3" t="inlineStr">
        <is>
          <t>Scenario PWEV target</t>
        </is>
      </c>
      <c r="B7" t="n">
        <v>60.48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97.3539</v>
      </c>
    </row>
    <row r="12">
      <c r="A12" s="3" t="inlineStr">
        <is>
          <t>MC median</t>
        </is>
      </c>
      <c r="B12" t="n">
        <v>53.44572633987847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3.83</v>
      </c>
      <c r="C3" t="n">
        <v>1.487</v>
      </c>
      <c r="D3" t="n">
        <v>0.728</v>
      </c>
      <c r="E3" t="n">
        <v>0.729</v>
      </c>
      <c r="F3" t="n">
        <v>0.546</v>
      </c>
    </row>
    <row r="4">
      <c r="A4" t="inlineStr">
        <is>
          <t>2024-12-31</t>
        </is>
      </c>
      <c r="B4" t="n">
        <v>3.818</v>
      </c>
      <c r="C4" t="n">
        <v>1.456</v>
      </c>
      <c r="D4" t="n">
        <v>0.717</v>
      </c>
      <c r="E4" t="n">
        <v>0.708</v>
      </c>
      <c r="F4" t="n">
        <v>0.534</v>
      </c>
    </row>
    <row r="5">
      <c r="A5" t="inlineStr">
        <is>
          <t>2023-12-31</t>
        </is>
      </c>
      <c r="B5" t="n">
        <v>3.853</v>
      </c>
      <c r="C5" t="n">
        <v>1.485</v>
      </c>
      <c r="D5" t="n">
        <v>0.757</v>
      </c>
      <c r="E5" t="n">
        <v>0.746</v>
      </c>
      <c r="F5" t="n">
        <v>0.5570000000000001</v>
      </c>
    </row>
    <row r="6">
      <c r="A6" t="inlineStr">
        <is>
          <t>2022-12-31</t>
        </is>
      </c>
      <c r="B6" t="n">
        <v>3.754</v>
      </c>
      <c r="C6" t="n">
        <v>1.33</v>
      </c>
      <c r="D6" t="n">
        <v>0.659</v>
      </c>
      <c r="E6" t="n">
        <v>0.233</v>
      </c>
      <c r="F6" t="n">
        <v>0.236</v>
      </c>
    </row>
    <row r="7">
      <c r="A7" t="inlineStr">
        <is>
          <t>2021-12-31</t>
        </is>
      </c>
      <c r="B7" t="n">
        <v>3.539</v>
      </c>
      <c r="C7" t="n">
        <v>1.311</v>
      </c>
      <c r="D7" t="n">
        <v>0.61</v>
      </c>
      <c r="E7" t="n">
        <v>0.63</v>
      </c>
      <c r="F7" t="n">
        <v>0.487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0.617</v>
      </c>
      <c r="C11" t="n">
        <v>0.07099999999999999</v>
      </c>
      <c r="D11" t="n">
        <v>0.546</v>
      </c>
      <c r="E11" t="n">
        <v>0.401</v>
      </c>
    </row>
    <row r="12">
      <c r="A12" t="inlineStr">
        <is>
          <t>2024-12-31</t>
        </is>
      </c>
      <c r="B12" t="n">
        <v>0.582</v>
      </c>
      <c r="C12" t="n">
        <v>0.108</v>
      </c>
      <c r="D12" t="n">
        <v>0.474</v>
      </c>
      <c r="E12" t="n">
        <v>0.306</v>
      </c>
    </row>
    <row r="13">
      <c r="A13" t="inlineStr">
        <is>
          <t>2023-12-31</t>
        </is>
      </c>
      <c r="B13" t="n">
        <v>0.67</v>
      </c>
      <c r="C13" t="n">
        <v>0.073</v>
      </c>
      <c r="D13" t="n">
        <v>0.598</v>
      </c>
      <c r="E13" t="n">
        <v>0.306</v>
      </c>
    </row>
    <row r="14">
      <c r="A14" t="inlineStr">
        <is>
          <t>2022-12-31</t>
        </is>
      </c>
      <c r="B14" t="n">
        <v>0.391</v>
      </c>
      <c r="C14" t="n">
        <v>0.07000000000000001</v>
      </c>
      <c r="D14" t="n">
        <v>0.321</v>
      </c>
      <c r="E14" t="n">
        <v>0.404</v>
      </c>
    </row>
    <row r="15">
      <c r="A15" t="inlineStr">
        <is>
          <t>2021-12-31</t>
        </is>
      </c>
      <c r="B15" t="n">
        <v>0.641</v>
      </c>
      <c r="C15" t="n">
        <v>0.075</v>
      </c>
      <c r="D15" t="n">
        <v>0.5659999999999999</v>
      </c>
      <c r="E15" t="n">
        <v>0.367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55.73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TT</t>
        </is>
      </c>
      <c r="B3" t="n">
        <v>32.79</v>
      </c>
      <c r="C3" t="n">
        <v>0.05</v>
      </c>
      <c r="D3" t="n">
        <v>0.155</v>
      </c>
      <c r="E3" t="inlineStr">
        <is>
          <t>broad</t>
        </is>
      </c>
      <c r="F3" t="n">
        <v>0.25</v>
      </c>
    </row>
    <row r="4">
      <c r="A4" t="inlineStr">
        <is>
          <t>JCI</t>
        </is>
      </c>
      <c r="B4" t="n">
        <v>25.06</v>
      </c>
      <c r="C4" t="n">
        <v>0.05</v>
      </c>
      <c r="D4" t="n">
        <v>0.14</v>
      </c>
      <c r="E4" t="inlineStr">
        <is>
          <t>segment</t>
        </is>
      </c>
      <c r="F4" t="n">
        <v>0.5</v>
      </c>
    </row>
    <row r="5">
      <c r="A5" t="inlineStr">
        <is>
          <t>CARR</t>
        </is>
      </c>
      <c r="B5" t="n">
        <v>26.45</v>
      </c>
      <c r="C5" t="n">
        <v>0.05</v>
      </c>
      <c r="D5" t="n">
        <v>0.066</v>
      </c>
      <c r="E5" t="inlineStr">
        <is>
          <t>broad</t>
        </is>
      </c>
      <c r="F5" t="n">
        <v>0.25</v>
      </c>
    </row>
    <row r="6">
      <c r="A6" t="inlineStr">
        <is>
          <t>LII</t>
        </is>
      </c>
      <c r="B6" t="n">
        <v>23.64</v>
      </c>
      <c r="C6" t="n">
        <v>0.05</v>
      </c>
      <c r="D6" t="n">
        <v>0.143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26.1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Construction-Demand Reset / Substitution</t>
        </is>
      </c>
      <c r="B3" t="n">
        <v>0.2</v>
      </c>
      <c r="C3" t="n">
        <v>2.447</v>
      </c>
      <c r="D3" t="n">
        <v>11</v>
      </c>
      <c r="E3">
        <f>C3*D3</f>
        <v/>
      </c>
      <c r="F3">
        <f>E3/61.31-1</f>
        <v/>
      </c>
    </row>
    <row r="4">
      <c r="A4" t="inlineStr">
        <is>
          <t>Housing / Nonres Recession</t>
        </is>
      </c>
      <c r="B4" t="n">
        <v>0.17</v>
      </c>
      <c r="C4" t="n">
        <v>3.133</v>
      </c>
      <c r="D4" t="n">
        <v>14.5</v>
      </c>
      <c r="E4">
        <f>C4*D4</f>
        <v/>
      </c>
      <c r="F4">
        <f>E4/61.31-1</f>
        <v/>
      </c>
    </row>
    <row r="5">
      <c r="A5" t="inlineStr">
        <is>
          <t>Base — Repair-Remodel + Pricing</t>
        </is>
      </c>
      <c r="B5" t="n">
        <v>0.35</v>
      </c>
      <c r="C5" t="n">
        <v>3.837</v>
      </c>
      <c r="D5" t="n">
        <v>16.4</v>
      </c>
      <c r="E5">
        <f>C5*D5</f>
        <v/>
      </c>
      <c r="F5">
        <f>E5/61.31-1</f>
        <v/>
      </c>
    </row>
    <row r="6">
      <c r="A6" t="inlineStr">
        <is>
          <t>Growth — Datacenter Cooling / Electrification / Reno</t>
        </is>
      </c>
      <c r="B6" t="n">
        <v>0.2</v>
      </c>
      <c r="C6" t="n">
        <v>4.346</v>
      </c>
      <c r="D6" t="n">
        <v>19.5</v>
      </c>
      <c r="E6">
        <f>C6*D6</f>
        <v/>
      </c>
      <c r="F6">
        <f>E6/61.31-1</f>
        <v/>
      </c>
    </row>
    <row r="7">
      <c r="A7" t="inlineStr">
        <is>
          <t>Bull — Re-Rate</t>
        </is>
      </c>
      <c r="B7" t="n">
        <v>0.08</v>
      </c>
      <c r="C7" t="n">
        <v>4.709</v>
      </c>
      <c r="D7" t="n">
        <v>22.7</v>
      </c>
      <c r="E7">
        <f>C7*D7</f>
        <v/>
      </c>
      <c r="F7">
        <f>E7/61.31-1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53.44572633987847</v>
      </c>
    </row>
    <row r="5">
      <c r="A5" t="inlineStr">
        <is>
          <t>P10</t>
        </is>
      </c>
      <c r="B5" t="n">
        <v>28.00149080363706</v>
      </c>
    </row>
    <row r="6">
      <c r="A6" t="inlineStr">
        <is>
          <t>P90</t>
        </is>
      </c>
      <c r="B6" t="n">
        <v>91.29824694692576</v>
      </c>
    </row>
    <row r="7">
      <c r="A7" t="inlineStr">
        <is>
          <t>P(&gt; current) %</t>
        </is>
      </c>
      <c r="B7" t="n">
        <v>37.9</v>
      </c>
    </row>
    <row r="8">
      <c r="A8" t="inlineStr">
        <is>
          <t>P(&gt; target) %</t>
        </is>
      </c>
      <c r="B8" t="n">
        <v>39.15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4.348902371176075</v>
      </c>
    </row>
    <row r="13">
      <c r="A13" t="inlineStr">
        <is>
          <t>Gross Margin</t>
        </is>
      </c>
      <c r="B13" t="n">
        <v>45.17968146696646</v>
      </c>
    </row>
    <row r="14">
      <c r="A14" t="inlineStr">
        <is>
          <t>P/E Multiple</t>
        </is>
      </c>
      <c r="B14" t="n">
        <v>50.47141616185746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2026-07-08T09:38:28Z</dcterms:created>
  <dcterms:modified xsi:type="dcterms:W3CDTF">2026-07-08T09:38:28Z</dcterms:modified>
</cp:coreProperties>
</file>