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Aon PLC (AON)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-14.3</v>
      </c>
    </row>
    <row r="10">
      <c r="A10" t="inlineStr">
        <is>
          <t>Diluted shares (B)</t>
        </is>
      </c>
      <c r="B10" s="4" t="n">
        <v>0.206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0.285</v>
      </c>
      <c r="C14" s="4" t="n">
        <v>0.291</v>
      </c>
      <c r="D14" s="4" t="n">
        <v>0.3</v>
      </c>
      <c r="E14" s="4" t="n">
        <v>0.3</v>
      </c>
      <c r="F14" s="4" t="n">
        <v>0.3</v>
      </c>
    </row>
    <row r="15">
      <c r="A15" t="inlineStr">
        <is>
          <t>D&amp;A $B</t>
        </is>
      </c>
      <c r="B15" s="4" t="n">
        <v>0.2642</v>
      </c>
      <c r="C15" s="4" t="n">
        <v>0.267</v>
      </c>
      <c r="D15" s="4" t="n">
        <v>0.2732</v>
      </c>
      <c r="E15" s="4" t="n">
        <v>0.281</v>
      </c>
      <c r="F15" s="4" t="n">
        <v>0.2905</v>
      </c>
    </row>
    <row r="16">
      <c r="A16" t="inlineStr">
        <is>
          <t>Capex $B</t>
        </is>
      </c>
      <c r="B16" s="4" t="n">
        <v>0.27</v>
      </c>
      <c r="C16" s="4" t="n">
        <v>0.28</v>
      </c>
      <c r="D16" s="4" t="n">
        <v>0.3</v>
      </c>
      <c r="E16" s="4" t="n">
        <v>0.31</v>
      </c>
      <c r="F16" s="4" t="n">
        <v>0.32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18.714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86</v>
      </c>
      <c r="C3" t="n">
        <v>1</v>
      </c>
    </row>
    <row r="4">
      <c r="A4" t="inlineStr">
        <is>
          <t>Terminal × ±15%</t>
        </is>
      </c>
      <c r="B4" t="n">
        <v>74</v>
      </c>
      <c r="C4" t="n">
        <v>2</v>
      </c>
    </row>
    <row r="5">
      <c r="A5" t="inlineStr">
        <is>
          <t>Op margin ±3pp</t>
        </is>
      </c>
      <c r="B5" t="n">
        <v>68</v>
      </c>
      <c r="C5" t="n">
        <v>3</v>
      </c>
    </row>
    <row r="6">
      <c r="A6" t="inlineStr">
        <is>
          <t>WACC ±1pp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359.82</v>
      </c>
    </row>
    <row r="7">
      <c r="A7" s="3" t="inlineStr">
        <is>
          <t>Scenario PWEV target</t>
        </is>
      </c>
      <c r="B7" t="n">
        <v>325.89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282.3741000000001</v>
      </c>
    </row>
    <row r="12">
      <c r="A12" s="3" t="inlineStr">
        <is>
          <t>MC median</t>
        </is>
      </c>
      <c r="B12" t="n">
        <v>292.6472827194933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17.181</v>
      </c>
      <c r="C3" t="n">
        <v>8.196</v>
      </c>
      <c r="D3" t="n">
        <v>4.344</v>
      </c>
      <c r="E3" t="n">
        <v>4.382</v>
      </c>
      <c r="F3" t="n">
        <v>3.695</v>
      </c>
    </row>
    <row r="4">
      <c r="A4" t="inlineStr">
        <is>
          <t>2024-12-31</t>
        </is>
      </c>
      <c r="B4" t="n">
        <v>15.698</v>
      </c>
      <c r="C4" t="n">
        <v>7.415</v>
      </c>
      <c r="D4" t="n">
        <v>3.835</v>
      </c>
      <c r="E4" t="n">
        <v>4.25</v>
      </c>
      <c r="F4" t="n">
        <v>2.654</v>
      </c>
    </row>
    <row r="5">
      <c r="A5" t="inlineStr">
        <is>
          <t>2023-12-31</t>
        </is>
      </c>
      <c r="B5" t="n">
        <v>13.376</v>
      </c>
      <c r="C5" t="n">
        <v>6.474</v>
      </c>
      <c r="D5" t="n">
        <v>3.785</v>
      </c>
      <c r="E5" t="n">
        <v>3.785</v>
      </c>
      <c r="F5" t="n">
        <v>2.564</v>
      </c>
    </row>
    <row r="6">
      <c r="A6" t="inlineStr">
        <is>
          <t>2022-12-31</t>
        </is>
      </c>
      <c r="B6" t="n">
        <v>12.479</v>
      </c>
      <c r="C6" t="n">
        <v>6.002</v>
      </c>
      <c r="D6" t="n">
        <v>3.669</v>
      </c>
      <c r="E6" t="n">
        <v>3.562</v>
      </c>
      <c r="F6" t="n">
        <v>2.589</v>
      </c>
    </row>
    <row r="7">
      <c r="A7" t="inlineStr">
        <is>
          <t>2021-12-31</t>
        </is>
      </c>
      <c r="B7" t="n">
        <v>12.193</v>
      </c>
      <c r="C7" t="n">
        <v>5.455</v>
      </c>
      <c r="D7" t="n">
        <v>2.09</v>
      </c>
      <c r="E7" t="n">
        <v>2.253</v>
      </c>
      <c r="F7" t="n">
        <v>1.255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3.481</v>
      </c>
      <c r="C11" t="n">
        <v>0.263</v>
      </c>
      <c r="D11" t="n">
        <v>3.218</v>
      </c>
      <c r="E11" t="n">
        <v>1</v>
      </c>
    </row>
    <row r="12">
      <c r="A12" t="inlineStr">
        <is>
          <t>2024-12-31</t>
        </is>
      </c>
      <c r="B12" t="n">
        <v>3.035</v>
      </c>
      <c r="C12" t="n">
        <v>0.218</v>
      </c>
      <c r="D12" t="n">
        <v>2.817</v>
      </c>
      <c r="E12" t="n">
        <v>1</v>
      </c>
    </row>
    <row r="13">
      <c r="A13" t="inlineStr">
        <is>
          <t>2023-12-31</t>
        </is>
      </c>
      <c r="B13" t="n">
        <v>3.435</v>
      </c>
      <c r="C13" t="n">
        <v>0.252</v>
      </c>
      <c r="D13" t="n">
        <v>3.183</v>
      </c>
      <c r="E13" t="n">
        <v>2.7</v>
      </c>
    </row>
    <row r="14">
      <c r="A14" t="inlineStr">
        <is>
          <t>2022-12-31</t>
        </is>
      </c>
      <c r="B14" t="n">
        <v>3.219</v>
      </c>
      <c r="C14" t="n">
        <v>0.196</v>
      </c>
      <c r="D14" t="n">
        <v>3.023</v>
      </c>
      <c r="E14" t="n">
        <v>3.203</v>
      </c>
    </row>
    <row r="15">
      <c r="A15" t="inlineStr">
        <is>
          <t>2021-12-31</t>
        </is>
      </c>
      <c r="B15" t="n">
        <v>2.182</v>
      </c>
      <c r="C15" t="n">
        <v>0.137</v>
      </c>
      <c r="D15" t="n">
        <v>2.045</v>
      </c>
      <c r="E15" t="n">
        <v>3.543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268.1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MRSH</t>
        </is>
      </c>
      <c r="B3" t="n">
        <v>15.67</v>
      </c>
      <c r="C3" t="n">
        <v>0.07000000000000001</v>
      </c>
      <c r="D3" t="n">
        <v>0.243</v>
      </c>
      <c r="E3" t="inlineStr">
        <is>
          <t>direct</t>
        </is>
      </c>
      <c r="F3" t="n">
        <v>1</v>
      </c>
    </row>
    <row r="4">
      <c r="A4" t="inlineStr">
        <is>
          <t>AJG</t>
        </is>
      </c>
      <c r="B4" t="n">
        <v>16.5</v>
      </c>
      <c r="C4" t="n">
        <v>0.07000000000000001</v>
      </c>
      <c r="D4" t="n">
        <v>0.284</v>
      </c>
      <c r="E4" t="inlineStr">
        <is>
          <t>direct</t>
        </is>
      </c>
      <c r="F4" t="n">
        <v>1</v>
      </c>
    </row>
    <row r="5">
      <c r="A5" t="inlineStr">
        <is>
          <t>WTW</t>
        </is>
      </c>
      <c r="B5" t="n">
        <v>13.79</v>
      </c>
      <c r="C5" t="n">
        <v>0.07000000000000001</v>
      </c>
      <c r="D5" t="n">
        <v>0.205</v>
      </c>
      <c r="E5" t="inlineStr">
        <is>
          <t>segment</t>
        </is>
      </c>
      <c r="F5" t="n">
        <v>0.5</v>
      </c>
    </row>
    <row r="6">
      <c r="A6" t="inlineStr">
        <is>
          <t>BRO</t>
        </is>
      </c>
      <c r="B6" t="n">
        <v>13.26</v>
      </c>
      <c r="C6" t="n">
        <v>0.07000000000000001</v>
      </c>
      <c r="D6" t="n">
        <v>0.472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14.503</v>
      </c>
      <c r="D3" t="n">
        <v>11.5</v>
      </c>
      <c r="E3">
        <f>C3*D3</f>
        <v/>
      </c>
      <c r="F3">
        <f>E3/359.82-1</f>
        <v/>
      </c>
    </row>
    <row r="4">
      <c r="A4" t="inlineStr">
        <is>
          <t>Economic / Exposure Recession</t>
        </is>
      </c>
      <c r="B4" t="n">
        <v>0.17</v>
      </c>
      <c r="C4" t="n">
        <v>17.33</v>
      </c>
      <c r="D4" t="n">
        <v>15.5</v>
      </c>
      <c r="E4">
        <f>C4*D4</f>
        <v/>
      </c>
      <c r="F4">
        <f>E4/359.82-1</f>
        <v/>
      </c>
    </row>
    <row r="5">
      <c r="A5" t="inlineStr">
        <is>
          <t>Base — Organic + Pricing + M&amp;A</t>
        </is>
      </c>
      <c r="B5" t="n">
        <v>0.35</v>
      </c>
      <c r="C5" t="n">
        <v>19.925</v>
      </c>
      <c r="D5" t="n">
        <v>17</v>
      </c>
      <c r="E5">
        <f>C5*D5</f>
        <v/>
      </c>
      <c r="F5">
        <f>E5/359.82-1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21.68</v>
      </c>
      <c r="D6" t="n">
        <v>20</v>
      </c>
      <c r="E6">
        <f>C6*D6</f>
        <v/>
      </c>
      <c r="F6">
        <f>E6/359.82-1</f>
        <v/>
      </c>
    </row>
    <row r="7">
      <c r="A7" t="inlineStr">
        <is>
          <t>Bull — Defensive Re-Rate</t>
        </is>
      </c>
      <c r="B7" t="n">
        <v>0.08</v>
      </c>
      <c r="C7" t="n">
        <v>22.254</v>
      </c>
      <c r="D7" t="n">
        <v>22.9</v>
      </c>
      <c r="E7">
        <f>C7*D7</f>
        <v/>
      </c>
      <c r="F7">
        <f>E7/359.82-1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292.6472827194933</v>
      </c>
    </row>
    <row r="5">
      <c r="A5" t="inlineStr">
        <is>
          <t>P10</t>
        </is>
      </c>
      <c r="B5" t="n">
        <v>180.0860566191927</v>
      </c>
    </row>
    <row r="6">
      <c r="A6" t="inlineStr">
        <is>
          <t>P90</t>
        </is>
      </c>
      <c r="B6" t="n">
        <v>440.3683493319731</v>
      </c>
    </row>
    <row r="7">
      <c r="A7" t="inlineStr">
        <is>
          <t>P(&gt; current) %</t>
        </is>
      </c>
      <c r="B7" t="n">
        <v>27.21</v>
      </c>
    </row>
    <row r="8">
      <c r="A8" t="inlineStr">
        <is>
          <t>P(&gt; target) %</t>
        </is>
      </c>
      <c r="B8" t="n">
        <v>37.62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2.633836613849928</v>
      </c>
    </row>
    <row r="13">
      <c r="A13" t="inlineStr">
        <is>
          <t>Gross Margin</t>
        </is>
      </c>
      <c r="B13" t="n">
        <v>27.40720003343488</v>
      </c>
    </row>
    <row r="14">
      <c r="A14" t="inlineStr">
        <is>
          <t>P/E Multiple</t>
        </is>
      </c>
      <c r="B14" t="n">
        <v>69.9589633527152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2026-07-08T09:38:28Z</dcterms:created>
  <dcterms:modified xsi:type="dcterms:W3CDTF">2026-07-08T09:38:28Z</dcterms:modified>
</cp:coreProperties>
</file>