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Ameriprise Financial Inc (AMP)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5.06</v>
      </c>
    </row>
    <row r="10">
      <c r="A10" t="inlineStr">
        <is>
          <t>Diluted shares (B)</t>
        </is>
      </c>
      <c r="B10" s="4" t="n">
        <v>0.09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0.252</v>
      </c>
      <c r="C14" s="4" t="n">
        <v>0.257</v>
      </c>
      <c r="D14" s="4" t="n">
        <v>0.265</v>
      </c>
      <c r="E14" s="4" t="n">
        <v>0.265</v>
      </c>
      <c r="F14" s="4" t="n">
        <v>0.265</v>
      </c>
    </row>
    <row r="15">
      <c r="A15" t="inlineStr">
        <is>
          <t>D&amp;A $B</t>
        </is>
      </c>
      <c r="B15" s="4" t="n">
        <v>0.1633</v>
      </c>
      <c r="C15" s="4" t="n">
        <v>0.1647</v>
      </c>
      <c r="D15" s="4" t="n">
        <v>0.1677</v>
      </c>
      <c r="E15" s="4" t="n">
        <v>0.1707</v>
      </c>
      <c r="F15" s="4" t="n">
        <v>0.1753</v>
      </c>
    </row>
    <row r="16">
      <c r="A16" t="inlineStr">
        <is>
          <t>Capex $B</t>
        </is>
      </c>
      <c r="B16" s="4" t="n">
        <v>0.17</v>
      </c>
      <c r="C16" s="4" t="n">
        <v>0.17</v>
      </c>
      <c r="D16" s="4" t="n">
        <v>0.18</v>
      </c>
      <c r="E16" s="4" t="n">
        <v>0.18</v>
      </c>
      <c r="F16" s="4" t="n">
        <v>0.19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20.479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113</v>
      </c>
      <c r="C3" t="n">
        <v>1</v>
      </c>
    </row>
    <row r="4">
      <c r="A4" t="inlineStr">
        <is>
          <t>Op margin ±3pp</t>
        </is>
      </c>
      <c r="B4" t="n">
        <v>109</v>
      </c>
      <c r="C4" t="n">
        <v>2</v>
      </c>
    </row>
    <row r="5">
      <c r="A5" t="inlineStr">
        <is>
          <t>Terminal × ±15%</t>
        </is>
      </c>
      <c r="B5" t="n">
        <v>85</v>
      </c>
      <c r="C5" t="n">
        <v>3</v>
      </c>
    </row>
    <row r="6">
      <c r="A6" t="inlineStr">
        <is>
          <t>WACC ±1pp</t>
        </is>
      </c>
      <c r="B6" t="n">
        <v>36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high</t>
        </is>
      </c>
    </row>
    <row r="6">
      <c r="A6" s="3" t="inlineStr">
        <is>
          <t>Current price</t>
        </is>
      </c>
      <c r="B6" t="n">
        <v>507.84</v>
      </c>
    </row>
    <row r="7">
      <c r="A7" s="3" t="inlineStr">
        <is>
          <t>Scenario PWEV target</t>
        </is>
      </c>
      <c r="B7" t="n">
        <v>432.1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766.7614499999999</v>
      </c>
    </row>
    <row r="12">
      <c r="A12" s="3" t="inlineStr">
        <is>
          <t>MC median</t>
        </is>
      </c>
      <c r="B12" t="n">
        <v>387.8640372155797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18.912</v>
      </c>
      <c r="C3" t="n">
        <v>9.528</v>
      </c>
      <c r="D3" t="n">
        <v>4.83</v>
      </c>
      <c r="E3" t="n">
        <v>4.83</v>
      </c>
      <c r="F3" t="n">
        <v>3.563</v>
      </c>
    </row>
    <row r="4">
      <c r="A4" t="inlineStr">
        <is>
          <t>2024-12-31</t>
        </is>
      </c>
      <c r="B4" t="n">
        <v>17.264</v>
      </c>
      <c r="C4" t="n">
        <v>-0.991</v>
      </c>
      <c r="D4" t="n">
        <v>4.267</v>
      </c>
      <c r="E4" t="n">
        <v>4.596</v>
      </c>
      <c r="F4" t="n">
        <v>3.401</v>
      </c>
    </row>
    <row r="5">
      <c r="A5" t="inlineStr">
        <is>
          <t>2023-12-31</t>
        </is>
      </c>
      <c r="B5" t="n">
        <v>15.535</v>
      </c>
      <c r="C5" t="n">
        <v>-0.885</v>
      </c>
      <c r="D5" t="n">
        <v>3.234</v>
      </c>
      <c r="E5" t="n">
        <v>3.558</v>
      </c>
      <c r="F5" t="n">
        <v>2.556</v>
      </c>
    </row>
    <row r="6">
      <c r="A6" t="inlineStr">
        <is>
          <t>2022-12-31</t>
        </is>
      </c>
      <c r="B6" t="n">
        <v>14.258</v>
      </c>
      <c r="C6" t="n">
        <v>-0.274</v>
      </c>
      <c r="D6" t="n">
        <v>3.931</v>
      </c>
      <c r="E6" t="n">
        <v>4.129</v>
      </c>
      <c r="F6" t="n">
        <v>3.149</v>
      </c>
    </row>
    <row r="7">
      <c r="A7" t="inlineStr">
        <is>
          <t>2021-12-31</t>
        </is>
      </c>
      <c r="B7" t="n">
        <v>13.377</v>
      </c>
      <c r="C7" t="n">
        <v>-0.203</v>
      </c>
      <c r="D7" t="n">
        <v>4.185</v>
      </c>
      <c r="E7" t="n">
        <v>4.376</v>
      </c>
      <c r="F7" t="n">
        <v>3.417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2.893</v>
      </c>
      <c r="C11" t="n">
        <v>0.162</v>
      </c>
      <c r="D11" t="n">
        <v>2.731</v>
      </c>
      <c r="E11" t="n">
        <v>2.127</v>
      </c>
    </row>
    <row r="12">
      <c r="A12" t="inlineStr">
        <is>
          <t>2024-12-31</t>
        </is>
      </c>
      <c r="B12" t="n">
        <v>6.595</v>
      </c>
      <c r="C12" t="n">
        <v>0.176</v>
      </c>
      <c r="D12" t="n">
        <v>6.419</v>
      </c>
      <c r="E12" t="n">
        <v>2.448</v>
      </c>
    </row>
    <row r="13">
      <c r="A13" t="inlineStr">
        <is>
          <t>2023-12-31</t>
        </is>
      </c>
      <c r="B13" t="n">
        <v>4.685</v>
      </c>
      <c r="C13" t="n">
        <v>0.184</v>
      </c>
      <c r="D13" t="n">
        <v>4.501</v>
      </c>
      <c r="E13" t="n">
        <v>2.127</v>
      </c>
    </row>
    <row r="14">
      <c r="A14" t="inlineStr">
        <is>
          <t>2022-12-31</t>
        </is>
      </c>
      <c r="B14" t="n">
        <v>4.407</v>
      </c>
      <c r="C14" t="n">
        <v>0.182</v>
      </c>
      <c r="D14" t="n">
        <v>4.225</v>
      </c>
      <c r="E14" t="n">
        <v>1.978</v>
      </c>
    </row>
    <row r="15">
      <c r="A15" t="inlineStr">
        <is>
          <t>2021-12-31</t>
        </is>
      </c>
      <c r="B15" t="n">
        <v>3.325</v>
      </c>
      <c r="C15" t="n">
        <v>0.12</v>
      </c>
      <c r="D15" t="n">
        <v>3.205</v>
      </c>
      <c r="E15" t="n">
        <v>2.03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531.97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BLK</t>
        </is>
      </c>
      <c r="B3" t="n">
        <v>18.25</v>
      </c>
      <c r="C3" t="n">
        <v>0.06</v>
      </c>
      <c r="D3" t="n">
        <v>0.356</v>
      </c>
      <c r="E3" t="inlineStr">
        <is>
          <t>segment</t>
        </is>
      </c>
      <c r="F3" t="n">
        <v>0.5</v>
      </c>
    </row>
    <row r="4">
      <c r="A4" t="inlineStr">
        <is>
          <t>BX</t>
        </is>
      </c>
      <c r="B4" t="n">
        <v>18.98</v>
      </c>
      <c r="C4" t="n">
        <v>0.06</v>
      </c>
      <c r="D4" t="n">
        <v>0.38</v>
      </c>
      <c r="E4" t="inlineStr">
        <is>
          <t>broad</t>
        </is>
      </c>
      <c r="F4" t="n">
        <v>0.25</v>
      </c>
    </row>
    <row r="5">
      <c r="A5" t="inlineStr">
        <is>
          <t>BNY</t>
        </is>
      </c>
      <c r="B5" t="n">
        <v>17.24</v>
      </c>
      <c r="C5" t="n">
        <v>0.05</v>
      </c>
      <c r="D5" t="n">
        <v>0.377</v>
      </c>
      <c r="E5" t="inlineStr">
        <is>
          <t>segment</t>
        </is>
      </c>
      <c r="F5" t="n">
        <v>0.5</v>
      </c>
    </row>
    <row r="6">
      <c r="A6" t="inlineStr">
        <is>
          <t>KKR</t>
        </is>
      </c>
      <c r="B6" t="n">
        <v>15.22</v>
      </c>
      <c r="C6" t="n">
        <v>0.06</v>
      </c>
      <c r="D6" t="n">
        <v>0.11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C3" t="n">
        <v>29.613</v>
      </c>
      <c r="D3" t="n">
        <v>6.5</v>
      </c>
      <c r="E3">
        <f>C3*D3</f>
        <v/>
      </c>
      <c r="F3">
        <f>E3/507.84-1</f>
        <v/>
      </c>
    </row>
    <row r="4">
      <c r="A4" t="inlineStr">
        <is>
          <t>Market-Drawdown / Outflows</t>
        </is>
      </c>
      <c r="B4" t="n">
        <v>0.17</v>
      </c>
      <c r="C4" t="n">
        <v>35.331</v>
      </c>
      <c r="D4" t="n">
        <v>9</v>
      </c>
      <c r="E4">
        <f>C4*D4</f>
        <v/>
      </c>
      <c r="F4">
        <f>E4/507.84-1</f>
        <v/>
      </c>
    </row>
    <row r="5">
      <c r="A5" t="inlineStr">
        <is>
          <t>Base — AUM + Fee Growth</t>
        </is>
      </c>
      <c r="B5" t="n">
        <v>0.35</v>
      </c>
      <c r="C5" t="n">
        <v>43.457</v>
      </c>
      <c r="D5" t="n">
        <v>10</v>
      </c>
      <c r="E5">
        <f>C5*D5</f>
        <v/>
      </c>
      <c r="F5">
        <f>E5/507.84-1</f>
        <v/>
      </c>
    </row>
    <row r="6">
      <c r="A6" t="inlineStr">
        <is>
          <t>Growth — Alts / Private-Markets Inflows</t>
        </is>
      </c>
      <c r="B6" t="n">
        <v>0.2</v>
      </c>
      <c r="C6" t="n">
        <v>49.383</v>
      </c>
      <c r="D6" t="n">
        <v>12</v>
      </c>
      <c r="E6">
        <f>C6*D6</f>
        <v/>
      </c>
      <c r="F6">
        <f>E6/507.84-1</f>
        <v/>
      </c>
    </row>
    <row r="7">
      <c r="A7" t="inlineStr">
        <is>
          <t>Bull — Re-Rate</t>
        </is>
      </c>
      <c r="B7" t="n">
        <v>0.08</v>
      </c>
      <c r="C7" t="n">
        <v>53.602</v>
      </c>
      <c r="D7" t="n">
        <v>14</v>
      </c>
      <c r="E7">
        <f>C7*D7</f>
        <v/>
      </c>
      <c r="F7">
        <f>E7/507.84-1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387.8640372155797</v>
      </c>
    </row>
    <row r="5">
      <c r="A5" t="inlineStr">
        <is>
          <t>P10</t>
        </is>
      </c>
      <c r="B5" t="n">
        <v>217.0777765101697</v>
      </c>
    </row>
    <row r="6">
      <c r="A6" t="inlineStr">
        <is>
          <t>P90</t>
        </is>
      </c>
      <c r="B6" t="n">
        <v>643.5762950816832</v>
      </c>
    </row>
    <row r="7">
      <c r="A7" t="inlineStr">
        <is>
          <t>P(&gt; current) %</t>
        </is>
      </c>
      <c r="B7" t="n">
        <v>25.83</v>
      </c>
    </row>
    <row r="8">
      <c r="A8" t="inlineStr">
        <is>
          <t>P(&gt; target) %</t>
        </is>
      </c>
      <c r="B8" t="n">
        <v>40.05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7.541544949989191</v>
      </c>
    </row>
    <row r="13">
      <c r="A13" t="inlineStr">
        <is>
          <t>Gross Margin</t>
        </is>
      </c>
      <c r="B13" t="n">
        <v>25.58540970164461</v>
      </c>
    </row>
    <row r="14">
      <c r="A14" t="inlineStr">
        <is>
          <t>P/E Multiple</t>
        </is>
      </c>
      <c r="B14" t="n">
        <v>66.87304534836619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2026-07-08T09:37:59Z</dcterms:created>
  <dcterms:modified xsi:type="dcterms:W3CDTF">2026-07-08T09:37:59Z</dcterms:modified>
</cp:coreProperties>
</file>