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Align Technology Inc (ALGN)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0.9399999999999999</v>
      </c>
    </row>
    <row r="10">
      <c r="A10" t="inlineStr">
        <is>
          <t>Diluted shares (B)</t>
        </is>
      </c>
      <c r="B10" s="4" t="n">
        <v>0.07199999999999999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0.234</v>
      </c>
      <c r="C14" s="4" t="n">
        <v>0.239</v>
      </c>
      <c r="D14" s="4" t="n">
        <v>0.247</v>
      </c>
      <c r="E14" s="4" t="n">
        <v>0.247</v>
      </c>
      <c r="F14" s="4" t="n">
        <v>0.247</v>
      </c>
    </row>
    <row r="15">
      <c r="A15" t="inlineStr">
        <is>
          <t>D&amp;A $B</t>
        </is>
      </c>
      <c r="B15" s="4" t="n">
        <v>0.1033</v>
      </c>
      <c r="C15" s="4" t="n">
        <v>0.1063</v>
      </c>
      <c r="D15" s="4" t="n">
        <v>0.111</v>
      </c>
      <c r="E15" s="4" t="n">
        <v>0.1173</v>
      </c>
      <c r="F15" s="4" t="n">
        <v>0.1253</v>
      </c>
    </row>
    <row r="16">
      <c r="A16" t="inlineStr">
        <is>
          <t>Capex $B</t>
        </is>
      </c>
      <c r="B16" s="4" t="n">
        <v>0.11</v>
      </c>
      <c r="C16" s="4" t="n">
        <v>0.12</v>
      </c>
      <c r="D16" s="4" t="n">
        <v>0.13</v>
      </c>
      <c r="E16" s="4" t="n">
        <v>0.14</v>
      </c>
      <c r="F16" s="4" t="n">
        <v>0.15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4.346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46</v>
      </c>
      <c r="C3" t="n">
        <v>1</v>
      </c>
    </row>
    <row r="4">
      <c r="A4" t="inlineStr">
        <is>
          <t>Op margin ±3pp</t>
        </is>
      </c>
      <c r="B4" t="n">
        <v>44</v>
      </c>
      <c r="C4" t="n">
        <v>2</v>
      </c>
    </row>
    <row r="5">
      <c r="A5" t="inlineStr">
        <is>
          <t>Terminal × ±15%</t>
        </is>
      </c>
      <c r="B5" t="n">
        <v>38</v>
      </c>
      <c r="C5" t="n">
        <v>3</v>
      </c>
    </row>
    <row r="6">
      <c r="A6" t="inlineStr">
        <is>
          <t>WACC ±1pp</t>
        </is>
      </c>
      <c r="B6" t="n">
        <v>14</v>
      </c>
      <c r="C6" t="n">
        <v>4</v>
      </c>
    </row>
    <row r="7">
      <c r="A7" t="inlineStr">
        <is>
          <t>Capex intensity ±15%</t>
        </is>
      </c>
      <c r="B7" t="n">
        <v>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185.22</v>
      </c>
    </row>
    <row r="7">
      <c r="A7" s="3" t="inlineStr">
        <is>
          <t>Scenario PWEV target</t>
        </is>
      </c>
      <c r="B7" t="n">
        <v>170.55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205.4559</v>
      </c>
    </row>
    <row r="12">
      <c r="A12" s="3" t="inlineStr">
        <is>
          <t>MC median</t>
        </is>
      </c>
      <c r="B12" t="n">
        <v>153.4220491620197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4.035</v>
      </c>
      <c r="C3" t="n">
        <v>2.757</v>
      </c>
      <c r="D3" t="n">
        <v>0.616</v>
      </c>
      <c r="E3" t="n">
        <v>0.585</v>
      </c>
      <c r="F3" t="n">
        <v>0.41</v>
      </c>
    </row>
    <row r="4">
      <c r="A4" t="inlineStr">
        <is>
          <t>2024-12-31</t>
        </is>
      </c>
      <c r="B4" t="n">
        <v>3.999</v>
      </c>
      <c r="C4" t="n">
        <v>2.799</v>
      </c>
      <c r="D4" t="n">
        <v>0.608</v>
      </c>
      <c r="E4" t="n">
        <v>0.672</v>
      </c>
      <c r="F4" t="n">
        <v>0.421</v>
      </c>
    </row>
    <row r="5">
      <c r="A5" t="inlineStr">
        <is>
          <t>2023-12-31</t>
        </is>
      </c>
      <c r="B5" t="n">
        <v>3.862</v>
      </c>
      <c r="C5" t="n">
        <v>2.707</v>
      </c>
      <c r="D5" t="n">
        <v>0.643</v>
      </c>
      <c r="E5" t="n">
        <v>0.643</v>
      </c>
      <c r="F5" t="n">
        <v>0.445</v>
      </c>
    </row>
    <row r="6">
      <c r="A6" t="inlineStr">
        <is>
          <t>2022-12-31</t>
        </is>
      </c>
      <c r="B6" t="n">
        <v>3.735</v>
      </c>
      <c r="C6" t="n">
        <v>2.634</v>
      </c>
      <c r="D6" t="n">
        <v>0.643</v>
      </c>
      <c r="E6" t="n">
        <v>0.654</v>
      </c>
      <c r="F6" t="n">
        <v>0.362</v>
      </c>
    </row>
    <row r="7">
      <c r="A7" t="inlineStr">
        <is>
          <t>2021-12-31</t>
        </is>
      </c>
      <c r="B7" t="n">
        <v>3.953</v>
      </c>
      <c r="C7" t="n">
        <v>2.935</v>
      </c>
      <c r="D7" t="n">
        <v>0.976</v>
      </c>
      <c r="E7" t="n">
        <v>0.976</v>
      </c>
      <c r="F7" t="n">
        <v>0.772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0.593</v>
      </c>
      <c r="C11" t="n">
        <v>0.102</v>
      </c>
      <c r="D11" t="n">
        <v>0.491</v>
      </c>
      <c r="E11" t="n">
        <v>0.466</v>
      </c>
    </row>
    <row r="12">
      <c r="A12" t="inlineStr">
        <is>
          <t>2024-12-31</t>
        </is>
      </c>
      <c r="B12" t="n">
        <v>0.738</v>
      </c>
      <c r="C12" t="n">
        <v>0.116</v>
      </c>
      <c r="D12" t="n">
        <v>0.623</v>
      </c>
      <c r="E12" t="n">
        <v>0.353</v>
      </c>
    </row>
    <row r="13">
      <c r="A13" t="inlineStr">
        <is>
          <t>2023-12-31</t>
        </is>
      </c>
      <c r="B13" t="n">
        <v>0.786</v>
      </c>
      <c r="C13" t="n">
        <v>0.178</v>
      </c>
      <c r="D13" t="n">
        <v>0.608</v>
      </c>
      <c r="E13" t="n">
        <v>0.592</v>
      </c>
    </row>
    <row r="14">
      <c r="A14" t="inlineStr">
        <is>
          <t>2022-12-31</t>
        </is>
      </c>
      <c r="B14" t="n">
        <v>0.569</v>
      </c>
      <c r="C14" t="n">
        <v>0.292</v>
      </c>
      <c r="D14" t="n">
        <v>0.277</v>
      </c>
      <c r="E14" t="n">
        <v>0.435</v>
      </c>
    </row>
    <row r="15">
      <c r="A15" t="inlineStr">
        <is>
          <t>2021-12-31</t>
        </is>
      </c>
      <c r="B15" t="n">
        <v>1.173</v>
      </c>
      <c r="C15" t="n">
        <v>0.401</v>
      </c>
      <c r="D15" t="n">
        <v>0.771</v>
      </c>
      <c r="E15" t="n">
        <v>0.375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191.15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WST</t>
        </is>
      </c>
      <c r="B3" t="n">
        <v>40.32</v>
      </c>
      <c r="C3" t="n">
        <v>0.06</v>
      </c>
      <c r="D3" t="n">
        <v>0.217</v>
      </c>
      <c r="E3" t="inlineStr">
        <is>
          <t>broad</t>
        </is>
      </c>
      <c r="F3" t="n">
        <v>0.25</v>
      </c>
    </row>
    <row r="4">
      <c r="A4" t="inlineStr">
        <is>
          <t>COO</t>
        </is>
      </c>
      <c r="B4" t="n">
        <v>15.13</v>
      </c>
      <c r="C4" t="n">
        <v>0.06</v>
      </c>
      <c r="D4" t="n">
        <v>-0.029</v>
      </c>
      <c r="E4" t="inlineStr">
        <is>
          <t>direct</t>
        </is>
      </c>
      <c r="F4" t="n">
        <v>1</v>
      </c>
    </row>
    <row r="5">
      <c r="A5" t="inlineStr">
        <is>
          <t>RVTY</t>
        </is>
      </c>
      <c r="B5" t="n">
        <v>21.01</v>
      </c>
      <c r="C5" t="n">
        <v>0.06</v>
      </c>
      <c r="D5" t="n">
        <v>0.124</v>
      </c>
      <c r="E5" t="inlineStr">
        <is>
          <t>segment</t>
        </is>
      </c>
      <c r="F5" t="n">
        <v>0.5</v>
      </c>
    </row>
    <row r="6">
      <c r="A6" t="inlineStr">
        <is>
          <t>SOLV</t>
        </is>
      </c>
      <c r="B6" t="n">
        <v>11.89</v>
      </c>
      <c r="C6" t="n">
        <v>0.06</v>
      </c>
      <c r="D6" t="n">
        <v>0.056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18.5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/ Competition / GLP-1 Procedure Hit</t>
        </is>
      </c>
      <c r="B3" t="n">
        <v>0.2</v>
      </c>
      <c r="C3" t="n">
        <v>6.622</v>
      </c>
      <c r="D3" t="n">
        <v>11</v>
      </c>
      <c r="E3">
        <f>C3*D3</f>
        <v/>
      </c>
      <c r="F3">
        <f>E3/185.22-1</f>
        <v/>
      </c>
    </row>
    <row r="4">
      <c r="A4" t="inlineStr">
        <is>
          <t>Hospital-Capex / Utilization Recession</t>
        </is>
      </c>
      <c r="B4" t="n">
        <v>0.17</v>
      </c>
      <c r="C4" t="n">
        <v>8.597</v>
      </c>
      <c r="D4" t="n">
        <v>14.8</v>
      </c>
      <c r="E4">
        <f>C4*D4</f>
        <v/>
      </c>
      <c r="F4">
        <f>E4/185.22-1</f>
        <v/>
      </c>
    </row>
    <row r="5">
      <c r="A5" t="inlineStr">
        <is>
          <t>Base — Procedure Volume + Innovation</t>
        </is>
      </c>
      <c r="B5" t="n">
        <v>0.35</v>
      </c>
      <c r="C5" t="n">
        <v>10.729</v>
      </c>
      <c r="D5" t="n">
        <v>16.5</v>
      </c>
      <c r="E5">
        <f>C5*D5</f>
        <v/>
      </c>
      <c r="F5">
        <f>E5/185.22-1</f>
        <v/>
      </c>
    </row>
    <row r="6">
      <c r="A6" t="inlineStr">
        <is>
          <t>Growth — New-Product Cycle / Penetration</t>
        </is>
      </c>
      <c r="B6" t="n">
        <v>0.2</v>
      </c>
      <c r="C6" t="n">
        <v>12.484</v>
      </c>
      <c r="D6" t="n">
        <v>19</v>
      </c>
      <c r="E6">
        <f>C6*D6</f>
        <v/>
      </c>
      <c r="F6">
        <f>E6/185.22-1</f>
        <v/>
      </c>
    </row>
    <row r="7">
      <c r="A7" t="inlineStr">
        <is>
          <t>Bull — Re-Rate</t>
        </is>
      </c>
      <c r="B7" t="n">
        <v>0.08</v>
      </c>
      <c r="C7" t="n">
        <v>14.227</v>
      </c>
      <c r="D7" t="n">
        <v>21</v>
      </c>
      <c r="E7">
        <f>C7*D7</f>
        <v/>
      </c>
      <c r="F7">
        <f>E7/185.22-1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153.4220491620197</v>
      </c>
    </row>
    <row r="5">
      <c r="A5" t="inlineStr">
        <is>
          <t>P10</t>
        </is>
      </c>
      <c r="B5" t="n">
        <v>88.57243479916197</v>
      </c>
    </row>
    <row r="6">
      <c r="A6" t="inlineStr">
        <is>
          <t>P90</t>
        </is>
      </c>
      <c r="B6" t="n">
        <v>245.2051161796735</v>
      </c>
    </row>
    <row r="7">
      <c r="A7" t="inlineStr">
        <is>
          <t>P(&gt; current) %</t>
        </is>
      </c>
      <c r="B7" t="n">
        <v>31.2</v>
      </c>
    </row>
    <row r="8">
      <c r="A8" t="inlineStr">
        <is>
          <t>P(&gt; target) %</t>
        </is>
      </c>
      <c r="B8" t="n">
        <v>39.18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4.172059950338108</v>
      </c>
    </row>
    <row r="13">
      <c r="A13" t="inlineStr">
        <is>
          <t>Gross Margin</t>
        </is>
      </c>
      <c r="B13" t="n">
        <v>32.06541335174599</v>
      </c>
    </row>
    <row r="14">
      <c r="A14" t="inlineStr">
        <is>
          <t>P/E Multiple</t>
        </is>
      </c>
      <c r="B14" t="n">
        <v>63.7625266979159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2026-07-08T09:38:24Z</dcterms:created>
  <dcterms:modified xsi:type="dcterms:W3CDTF">2026-07-08T09:38:24Z</dcterms:modified>
</cp:coreProperties>
</file>