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Arthur J Gallagher &amp; Co (AJG)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0.27</v>
      </c>
    </row>
    <row r="10">
      <c r="A10" t="inlineStr">
        <is>
          <t>Diluted shares (B)</t>
        </is>
      </c>
      <c r="B10" s="4" t="n">
        <v>0.249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0.06</v>
      </c>
      <c r="E13" s="4" t="n">
        <v>0.05</v>
      </c>
      <c r="F13" s="4" t="n">
        <v>0.05</v>
      </c>
    </row>
    <row r="14">
      <c r="A14" t="inlineStr">
        <is>
          <t>Operating margin</t>
        </is>
      </c>
      <c r="B14" s="4" t="n">
        <v>0.303</v>
      </c>
      <c r="C14" s="4" t="n">
        <v>0.309</v>
      </c>
      <c r="D14" s="4" t="n">
        <v>0.319</v>
      </c>
      <c r="E14" s="4" t="n">
        <v>0.319</v>
      </c>
      <c r="F14" s="4" t="n">
        <v>0.319</v>
      </c>
    </row>
    <row r="15">
      <c r="A15" t="inlineStr">
        <is>
          <t>D&amp;A $B</t>
        </is>
      </c>
      <c r="B15" s="4" t="n">
        <v>0.1475</v>
      </c>
      <c r="C15" s="4" t="n">
        <v>0.1517</v>
      </c>
      <c r="D15" s="4" t="n">
        <v>0.1575</v>
      </c>
      <c r="E15" s="4" t="n">
        <v>0.165</v>
      </c>
      <c r="F15" s="4" t="n">
        <v>0.1742</v>
      </c>
    </row>
    <row r="16">
      <c r="A16" t="inlineStr">
        <is>
          <t>Capex $B</t>
        </is>
      </c>
      <c r="B16" s="4" t="n">
        <v>0.16</v>
      </c>
      <c r="C16" s="4" t="n">
        <v>0.17</v>
      </c>
      <c r="D16" s="4" t="n">
        <v>0.18</v>
      </c>
      <c r="E16" s="4" t="n">
        <v>0.19</v>
      </c>
      <c r="F16" s="4" t="n">
        <v>0.2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15.194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61</v>
      </c>
      <c r="C3" t="n">
        <v>1</v>
      </c>
    </row>
    <row r="4">
      <c r="A4" t="inlineStr">
        <is>
          <t>Terminal × ±15%</t>
        </is>
      </c>
      <c r="B4" t="n">
        <v>53</v>
      </c>
      <c r="C4" t="n">
        <v>2</v>
      </c>
    </row>
    <row r="5">
      <c r="A5" t="inlineStr">
        <is>
          <t>Op margin ±3pp</t>
        </is>
      </c>
      <c r="B5" t="n">
        <v>46</v>
      </c>
      <c r="C5" t="n">
        <v>3</v>
      </c>
    </row>
    <row r="6">
      <c r="A6" t="inlineStr">
        <is>
          <t>WACC ±1pp</t>
        </is>
      </c>
      <c r="B6" t="n">
        <v>20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254.67</v>
      </c>
    </row>
    <row r="7">
      <c r="A7" s="3" t="inlineStr">
        <is>
          <t>Scenario PWEV target</t>
        </is>
      </c>
      <c r="B7" t="n">
        <v>219.2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201.801</v>
      </c>
    </row>
    <row r="12">
      <c r="A12" s="3" t="inlineStr">
        <is>
          <t>MC median</t>
        </is>
      </c>
      <c r="B12" t="n">
        <v>197.4041492961009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13.942</v>
      </c>
      <c r="C3" t="n">
        <v>7.633</v>
      </c>
      <c r="D3" t="n">
        <v>2.549</v>
      </c>
      <c r="E3" t="n">
        <v>2.539</v>
      </c>
      <c r="F3" t="n">
        <v>1.494</v>
      </c>
    </row>
    <row r="4">
      <c r="A4" t="inlineStr">
        <is>
          <t>2024-12-31</t>
        </is>
      </c>
      <c r="B4" t="n">
        <v>11.555</v>
      </c>
      <c r="C4" t="n">
        <v>4.878</v>
      </c>
      <c r="D4" t="n">
        <v>2.282</v>
      </c>
      <c r="E4" t="n">
        <v>2.256</v>
      </c>
      <c r="F4" t="n">
        <v>1.463</v>
      </c>
    </row>
    <row r="5">
      <c r="A5" t="inlineStr">
        <is>
          <t>2023-12-31</t>
        </is>
      </c>
      <c r="B5" t="n">
        <v>10.072</v>
      </c>
      <c r="C5" t="n">
        <v>4.245</v>
      </c>
      <c r="D5" t="n">
        <v>1.859</v>
      </c>
      <c r="E5" t="n">
        <v>1.482</v>
      </c>
      <c r="F5" t="n">
        <v>0.97</v>
      </c>
    </row>
    <row r="6">
      <c r="A6" t="inlineStr">
        <is>
          <t>2022-12-31</t>
        </is>
      </c>
      <c r="B6" t="n">
        <v>8.551</v>
      </c>
      <c r="C6" t="n">
        <v>3.597</v>
      </c>
      <c r="D6" t="n">
        <v>1.75</v>
      </c>
      <c r="E6" t="n">
        <v>1.584</v>
      </c>
      <c r="F6" t="n">
        <v>1.114</v>
      </c>
    </row>
    <row r="7">
      <c r="A7" t="inlineStr">
        <is>
          <t>2021-12-31</t>
        </is>
      </c>
      <c r="B7" t="n">
        <v>8.209</v>
      </c>
      <c r="C7" t="n">
        <v>2.976</v>
      </c>
      <c r="D7" t="n">
        <v>1.473</v>
      </c>
      <c r="E7" t="n">
        <v>1.201</v>
      </c>
      <c r="F7" t="n">
        <v>0.907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1.93</v>
      </c>
      <c r="C11" t="n">
        <v>0.145</v>
      </c>
      <c r="D11" t="n">
        <v>1.785</v>
      </c>
      <c r="E11" t="n">
        <v>1.499</v>
      </c>
    </row>
    <row r="12">
      <c r="A12" t="inlineStr">
        <is>
          <t>2024-12-31</t>
        </is>
      </c>
      <c r="B12" t="n">
        <v>2.583</v>
      </c>
      <c r="C12" t="n">
        <v>0.142</v>
      </c>
      <c r="D12" t="n">
        <v>2.441</v>
      </c>
      <c r="E12" t="n">
        <v>8.507</v>
      </c>
    </row>
    <row r="13">
      <c r="A13" t="inlineStr">
        <is>
          <t>2023-12-31</t>
        </is>
      </c>
      <c r="B13" t="n">
        <v>2.032</v>
      </c>
      <c r="C13" t="n">
        <v>0.194</v>
      </c>
      <c r="D13" t="n">
        <v>1.838</v>
      </c>
      <c r="E13" t="n">
        <v>5.471</v>
      </c>
    </row>
    <row r="14">
      <c r="A14" t="inlineStr">
        <is>
          <t>2022-12-31</t>
        </is>
      </c>
      <c r="B14" t="n">
        <v>2.125</v>
      </c>
      <c r="C14" t="n">
        <v>0.183</v>
      </c>
      <c r="D14" t="n">
        <v>1.943</v>
      </c>
      <c r="E14" t="n">
        <v>0.12</v>
      </c>
    </row>
    <row r="15">
      <c r="A15" t="inlineStr">
        <is>
          <t>2021-12-31</t>
        </is>
      </c>
      <c r="B15" t="n">
        <v>1.704</v>
      </c>
      <c r="C15" t="n">
        <v>0.129</v>
      </c>
      <c r="D15" t="n">
        <v>1.576</v>
      </c>
      <c r="E15" t="n">
        <v>2.994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242.06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MRSH</t>
        </is>
      </c>
      <c r="B3" t="n">
        <v>15.67</v>
      </c>
      <c r="C3" t="n">
        <v>0.07000000000000001</v>
      </c>
      <c r="D3" t="n">
        <v>0.243</v>
      </c>
      <c r="E3" t="inlineStr">
        <is>
          <t>direct</t>
        </is>
      </c>
      <c r="F3" t="n">
        <v>1</v>
      </c>
    </row>
    <row r="4">
      <c r="A4" t="inlineStr">
        <is>
          <t>AON</t>
        </is>
      </c>
      <c r="B4" t="n">
        <v>17.15</v>
      </c>
      <c r="C4" t="n">
        <v>0.07000000000000001</v>
      </c>
      <c r="D4" t="n">
        <v>0.358</v>
      </c>
      <c r="E4" t="inlineStr">
        <is>
          <t>direct</t>
        </is>
      </c>
      <c r="F4" t="n">
        <v>1</v>
      </c>
    </row>
    <row r="5">
      <c r="A5" t="inlineStr">
        <is>
          <t>WTW</t>
        </is>
      </c>
      <c r="B5" t="n">
        <v>13.79</v>
      </c>
      <c r="C5" t="n">
        <v>0.07000000000000001</v>
      </c>
      <c r="D5" t="n">
        <v>0.205</v>
      </c>
      <c r="E5" t="inlineStr">
        <is>
          <t>segment</t>
        </is>
      </c>
      <c r="F5" t="n">
        <v>0.5</v>
      </c>
    </row>
    <row r="6">
      <c r="A6" t="inlineStr">
        <is>
          <t>BRO</t>
        </is>
      </c>
      <c r="B6" t="n">
        <v>13.26</v>
      </c>
      <c r="C6" t="n">
        <v>0.07000000000000001</v>
      </c>
      <c r="D6" t="n">
        <v>0.472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15.4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Soft-Market / Commission Pressure</t>
        </is>
      </c>
      <c r="B3" t="n">
        <v>0.2</v>
      </c>
      <c r="C3" t="n">
        <v>10.621</v>
      </c>
      <c r="D3" t="n">
        <v>10.5</v>
      </c>
      <c r="E3">
        <f>C3*D3</f>
        <v/>
      </c>
      <c r="F3">
        <f>E3/254.67-1</f>
        <v/>
      </c>
    </row>
    <row r="4">
      <c r="A4" t="inlineStr">
        <is>
          <t>Economic / Exposure Recession</t>
        </is>
      </c>
      <c r="B4" t="n">
        <v>0.17</v>
      </c>
      <c r="C4" t="n">
        <v>12.441</v>
      </c>
      <c r="D4" t="n">
        <v>14.5</v>
      </c>
      <c r="E4">
        <f>C4*D4</f>
        <v/>
      </c>
      <c r="F4">
        <f>E4/254.67-1</f>
        <v/>
      </c>
    </row>
    <row r="5">
      <c r="A5" t="inlineStr">
        <is>
          <t>Base — Organic + Pricing + M&amp;A</t>
        </is>
      </c>
      <c r="B5" t="n">
        <v>0.35</v>
      </c>
      <c r="C5" t="n">
        <v>14.205</v>
      </c>
      <c r="D5" t="n">
        <v>16.2</v>
      </c>
      <c r="E5">
        <f>C5*D5</f>
        <v/>
      </c>
      <c r="F5">
        <f>E5/254.67-1</f>
        <v/>
      </c>
    </row>
    <row r="6">
      <c r="A6" t="inlineStr">
        <is>
          <t>Growth — Specialty / International / Consolidation</t>
        </is>
      </c>
      <c r="B6" t="n">
        <v>0.2</v>
      </c>
      <c r="C6" t="n">
        <v>15.699</v>
      </c>
      <c r="D6" t="n">
        <v>18.5</v>
      </c>
      <c r="E6">
        <f>C6*D6</f>
        <v/>
      </c>
      <c r="F6">
        <f>E6/254.67-1</f>
        <v/>
      </c>
    </row>
    <row r="7">
      <c r="A7" t="inlineStr">
        <is>
          <t>Bull — Defensive Re-Rate</t>
        </is>
      </c>
      <c r="B7" t="n">
        <v>0.08</v>
      </c>
      <c r="C7" t="n">
        <v>16.096</v>
      </c>
      <c r="D7" t="n">
        <v>21.3</v>
      </c>
      <c r="E7">
        <f>C7*D7</f>
        <v/>
      </c>
      <c r="F7">
        <f>E7/254.67-1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197.4041492961009</v>
      </c>
    </row>
    <row r="5">
      <c r="A5" t="inlineStr">
        <is>
          <t>P10</t>
        </is>
      </c>
      <c r="B5" t="n">
        <v>122.3808192134445</v>
      </c>
    </row>
    <row r="6">
      <c r="A6" t="inlineStr">
        <is>
          <t>P90</t>
        </is>
      </c>
      <c r="B6" t="n">
        <v>294.2816049620643</v>
      </c>
    </row>
    <row r="7">
      <c r="A7" t="inlineStr">
        <is>
          <t>P(&gt; current) %</t>
        </is>
      </c>
      <c r="B7" t="n">
        <v>21.8</v>
      </c>
    </row>
    <row r="8">
      <c r="A8" t="inlineStr">
        <is>
          <t>P(&gt; target) %</t>
        </is>
      </c>
      <c r="B8" t="n">
        <v>37.58000000000001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2.722186935514377</v>
      </c>
    </row>
    <row r="13">
      <c r="A13" t="inlineStr">
        <is>
          <t>Gross Margin</t>
        </is>
      </c>
      <c r="B13" t="n">
        <v>25.00492085459107</v>
      </c>
    </row>
    <row r="14">
      <c r="A14" t="inlineStr">
        <is>
          <t>P/E Multiple</t>
        </is>
      </c>
      <c r="B14" t="n">
        <v>72.27289220989454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2026-07-08T09:37:59Z</dcterms:created>
  <dcterms:modified xsi:type="dcterms:W3CDTF">2026-07-08T09:37:59Z</dcterms:modified>
</cp:coreProperties>
</file>