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The AES Corporation (AES)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-29.4</v>
      </c>
    </row>
    <row r="10">
      <c r="A10" t="inlineStr">
        <is>
          <t>Diluted shares (B)</t>
        </is>
      </c>
      <c r="B10" s="4" t="n">
        <v>0.717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0.152</v>
      </c>
      <c r="C14" s="4" t="n">
        <v>0.155</v>
      </c>
      <c r="D14" s="4" t="n">
        <v>0.16</v>
      </c>
      <c r="E14" s="4" t="n">
        <v>0.16</v>
      </c>
      <c r="F14" s="4" t="n">
        <v>0.16</v>
      </c>
    </row>
    <row r="15">
      <c r="A15" t="inlineStr">
        <is>
          <t>D&amp;A $B</t>
        </is>
      </c>
      <c r="B15" s="4" t="n">
        <v>6.0742</v>
      </c>
      <c r="C15" s="4" t="n">
        <v>6.2527</v>
      </c>
      <c r="D15" s="4" t="n">
        <v>6.4645</v>
      </c>
      <c r="E15" s="4" t="n">
        <v>6.643</v>
      </c>
      <c r="F15" s="4" t="n">
        <v>6.7882</v>
      </c>
    </row>
    <row r="16">
      <c r="A16" t="inlineStr">
        <is>
          <t>Capex $B</t>
        </is>
      </c>
      <c r="B16" s="4" t="n">
        <v>6.8</v>
      </c>
      <c r="C16" s="4" t="n">
        <v>7</v>
      </c>
      <c r="D16" s="4" t="n">
        <v>7.2</v>
      </c>
      <c r="E16" s="4" t="n">
        <v>7</v>
      </c>
      <c r="F16" s="4" t="n">
        <v>6.8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13.489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21</v>
      </c>
      <c r="C3" t="n">
        <v>1</v>
      </c>
    </row>
    <row r="4">
      <c r="A4" t="inlineStr">
        <is>
          <t>Op margin ±3pp</t>
        </is>
      </c>
      <c r="B4" t="n">
        <v>8</v>
      </c>
      <c r="C4" t="n">
        <v>2</v>
      </c>
    </row>
    <row r="5">
      <c r="A5" t="inlineStr">
        <is>
          <t>Revenue CAGR ±3pp</t>
        </is>
      </c>
      <c r="B5" t="n">
        <v>5</v>
      </c>
      <c r="C5" t="n">
        <v>3</v>
      </c>
    </row>
    <row r="6">
      <c r="A6" t="inlineStr">
        <is>
          <t>Terminal × ±15%</t>
        </is>
      </c>
      <c r="B6" t="n">
        <v>3</v>
      </c>
      <c r="C6" t="n">
        <v>4</v>
      </c>
    </row>
    <row r="7">
      <c r="A7" t="inlineStr">
        <is>
          <t>WACC ±1pp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14.62</v>
      </c>
    </row>
    <row r="7">
      <c r="A7" s="3" t="inlineStr">
        <is>
          <t>Scenario PWEV target</t>
        </is>
      </c>
      <c r="B7" t="n">
        <v>13.8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49.16249999999999</v>
      </c>
    </row>
    <row r="12">
      <c r="A12" s="3" t="inlineStr">
        <is>
          <t>MC median</t>
        </is>
      </c>
      <c r="B12" t="n">
        <v>12.11726048721909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12.233</v>
      </c>
      <c r="C3" t="n">
        <v>2.211</v>
      </c>
      <c r="D3" t="n">
        <v>1.97</v>
      </c>
      <c r="E3" t="n">
        <v>1.482</v>
      </c>
      <c r="F3" t="n">
        <v>0.949</v>
      </c>
    </row>
    <row r="4">
      <c r="A4" t="inlineStr">
        <is>
          <t>2024-12-31</t>
        </is>
      </c>
      <c r="B4" t="n">
        <v>12.278</v>
      </c>
      <c r="C4" t="n">
        <v>2.316</v>
      </c>
      <c r="D4" t="n">
        <v>2.028</v>
      </c>
      <c r="E4" t="n">
        <v>2.411</v>
      </c>
      <c r="F4" t="n">
        <v>1.686</v>
      </c>
    </row>
    <row r="5">
      <c r="A5" t="inlineStr">
        <is>
          <t>2023-12-31</t>
        </is>
      </c>
      <c r="B5" t="n">
        <v>12.676</v>
      </c>
      <c r="C5" t="n">
        <v>2.515</v>
      </c>
      <c r="D5" t="n">
        <v>2.26</v>
      </c>
      <c r="E5" t="n">
        <v>1.406</v>
      </c>
      <c r="F5" t="n">
        <v>0.242</v>
      </c>
    </row>
    <row r="6">
      <c r="A6" t="inlineStr">
        <is>
          <t>2022-12-31</t>
        </is>
      </c>
      <c r="B6" t="n">
        <v>12.618</v>
      </c>
      <c r="C6" t="n">
        <v>2.548</v>
      </c>
      <c r="D6" t="n">
        <v>2.341</v>
      </c>
      <c r="E6" t="n">
        <v>0.89</v>
      </c>
      <c r="F6" t="n">
        <v>-0.546</v>
      </c>
    </row>
    <row r="7">
      <c r="A7" t="inlineStr">
        <is>
          <t>2021-12-31</t>
        </is>
      </c>
      <c r="B7" t="n">
        <v>11.142</v>
      </c>
      <c r="C7" t="n">
        <v>2.713</v>
      </c>
      <c r="D7" t="n">
        <v>2.547</v>
      </c>
      <c r="E7" t="n">
        <v>-0.238</v>
      </c>
      <c r="F7" t="n">
        <v>-0.413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4.306</v>
      </c>
      <c r="C11" t="n">
        <v>5.929</v>
      </c>
      <c r="D11" t="n">
        <v>-1.623</v>
      </c>
      <c r="E11" t="n">
        <v>0.992</v>
      </c>
    </row>
    <row r="12">
      <c r="A12" t="inlineStr">
        <is>
          <t>2024-12-31</t>
        </is>
      </c>
      <c r="B12" t="n">
        <v>2.752</v>
      </c>
      <c r="C12" t="n">
        <v>7.392</v>
      </c>
      <c r="D12" t="n">
        <v>-4.64</v>
      </c>
      <c r="E12" t="n">
        <v>0</v>
      </c>
    </row>
    <row r="13">
      <c r="A13" t="inlineStr">
        <is>
          <t>2023-12-31</t>
        </is>
      </c>
      <c r="B13" t="n">
        <v>3.034</v>
      </c>
      <c r="C13" t="n">
        <v>7.724</v>
      </c>
      <c r="D13" t="n">
        <v>-4.69</v>
      </c>
      <c r="E13" t="n">
        <v>7.938</v>
      </c>
    </row>
    <row r="14">
      <c r="A14" t="inlineStr">
        <is>
          <t>2022-12-31</t>
        </is>
      </c>
      <c r="B14" t="n">
        <v>2.715</v>
      </c>
      <c r="C14" t="n">
        <v>4.551</v>
      </c>
      <c r="D14" t="n">
        <v>-1.836</v>
      </c>
      <c r="E14" t="n">
        <v>0.06</v>
      </c>
    </row>
    <row r="15">
      <c r="A15" t="inlineStr">
        <is>
          <t>2021-12-31</t>
        </is>
      </c>
      <c r="B15" t="n">
        <v>1.902</v>
      </c>
      <c r="C15" t="n">
        <v>2.116</v>
      </c>
      <c r="D15" t="n">
        <v>-0.214</v>
      </c>
      <c r="E15" t="n">
        <v>1.014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-22.44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NRG</t>
        </is>
      </c>
      <c r="B3" t="n">
        <v>13.93</v>
      </c>
      <c r="C3" t="n">
        <v>0.1</v>
      </c>
      <c r="D3" t="n">
        <v>0.036</v>
      </c>
      <c r="E3" t="inlineStr">
        <is>
          <t>broad</t>
        </is>
      </c>
      <c r="F3" t="n">
        <v>0.25</v>
      </c>
    </row>
    <row r="4">
      <c r="A4" t="inlineStr">
        <is>
          <t>PNW</t>
        </is>
      </c>
      <c r="B4" t="n">
        <v>22.88</v>
      </c>
      <c r="C4" t="n">
        <v>0.06</v>
      </c>
      <c r="D4" t="n">
        <v>0.118</v>
      </c>
      <c r="E4" t="inlineStr">
        <is>
          <t>broad</t>
        </is>
      </c>
      <c r="F4" t="n">
        <v>0.25</v>
      </c>
    </row>
    <row r="5">
      <c r="A5" t="inlineStr">
        <is>
          <t>LNT</t>
        </is>
      </c>
      <c r="B5" t="n">
        <v>22.42</v>
      </c>
      <c r="C5" t="n">
        <v>0.06</v>
      </c>
      <c r="D5" t="n">
        <v>0.21</v>
      </c>
      <c r="E5" t="inlineStr">
        <is>
          <t>broad</t>
        </is>
      </c>
      <c r="F5" t="n">
        <v>0.25</v>
      </c>
    </row>
    <row r="6">
      <c r="A6" t="inlineStr">
        <is>
          <t>EVRG</t>
        </is>
      </c>
      <c r="B6" t="n">
        <v>20.33</v>
      </c>
      <c r="C6" t="n">
        <v>0.06</v>
      </c>
      <c r="D6" t="n">
        <v>0.219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Power-Price Collapse / Demand Reset</t>
        </is>
      </c>
      <c r="B3" t="n">
        <v>0.2</v>
      </c>
      <c r="C3" t="n">
        <v>1.327</v>
      </c>
      <c r="D3" t="n">
        <v>4.6</v>
      </c>
      <c r="E3">
        <f>C3*D3</f>
        <v/>
      </c>
      <c r="F3">
        <f>E3/14.62-1</f>
        <v/>
      </c>
    </row>
    <row r="4">
      <c r="A4" t="inlineStr">
        <is>
          <t>Recession / Mild Weather / Margin Squeeze</t>
        </is>
      </c>
      <c r="B4" t="n">
        <v>0.17</v>
      </c>
      <c r="C4" t="n">
        <v>1.765</v>
      </c>
      <c r="D4" t="n">
        <v>5.8</v>
      </c>
      <c r="E4">
        <f>C4*D4</f>
        <v/>
      </c>
      <c r="F4">
        <f>E4/14.62-1</f>
        <v/>
      </c>
    </row>
    <row r="5">
      <c r="A5" t="inlineStr">
        <is>
          <t>Base — Mid-Cycle Power Prices</t>
        </is>
      </c>
      <c r="B5" t="n">
        <v>0.35</v>
      </c>
      <c r="C5" t="n">
        <v>2.206</v>
      </c>
      <c r="D5" t="n">
        <v>6.5</v>
      </c>
      <c r="E5">
        <f>C5*D5</f>
        <v/>
      </c>
      <c r="F5">
        <f>E5/14.62-1</f>
        <v/>
      </c>
    </row>
    <row r="6">
      <c r="A6" t="inlineStr">
        <is>
          <t>Upcycle — AI-Datacenter Demand / Tight Capacity</t>
        </is>
      </c>
      <c r="B6" t="n">
        <v>0.2</v>
      </c>
      <c r="C6" t="n">
        <v>2.703</v>
      </c>
      <c r="D6" t="n">
        <v>7.2</v>
      </c>
      <c r="E6">
        <f>C6*D6</f>
        <v/>
      </c>
      <c r="F6">
        <f>E6/14.62-1</f>
        <v/>
      </c>
    </row>
    <row r="7">
      <c r="A7" t="inlineStr">
        <is>
          <t>Spike — Scarcity Pricing</t>
        </is>
      </c>
      <c r="B7" t="n">
        <v>0.08</v>
      </c>
      <c r="C7" t="n">
        <v>3.187</v>
      </c>
      <c r="D7" t="n">
        <v>7.7</v>
      </c>
      <c r="E7">
        <f>C7*D7</f>
        <v/>
      </c>
      <c r="F7">
        <f>E7/14.62-1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12.11726048721909</v>
      </c>
    </row>
    <row r="5">
      <c r="A5" t="inlineStr">
        <is>
          <t>P10</t>
        </is>
      </c>
      <c r="B5" t="n">
        <v>5.446576912980823</v>
      </c>
    </row>
    <row r="6">
      <c r="A6" t="inlineStr">
        <is>
          <t>P90</t>
        </is>
      </c>
      <c r="B6" t="n">
        <v>23.21484593616121</v>
      </c>
    </row>
    <row r="7">
      <c r="A7" t="inlineStr">
        <is>
          <t>P(&gt; current) %</t>
        </is>
      </c>
      <c r="B7" t="n">
        <v>37.12</v>
      </c>
    </row>
    <row r="8">
      <c r="A8" t="inlineStr">
        <is>
          <t>P(&gt; target) %</t>
        </is>
      </c>
      <c r="B8" t="n">
        <v>41.22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6.164902001975149</v>
      </c>
    </row>
    <row r="13">
      <c r="A13" t="inlineStr">
        <is>
          <t>Gross Margin</t>
        </is>
      </c>
      <c r="B13" t="n">
        <v>45.66425016092254</v>
      </c>
    </row>
    <row r="14">
      <c r="A14" t="inlineStr">
        <is>
          <t>P/E Multiple</t>
        </is>
      </c>
      <c r="B14" t="n">
        <v>48.17084783710231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2026-07-08T09:38:22Z</dcterms:created>
  <dcterms:modified xsi:type="dcterms:W3CDTF">2026-07-08T09:38:22Z</dcterms:modified>
</cp:coreProperties>
</file>