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American Electric Power Co Inc (AEP)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0.547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137.53</v>
      </c>
    </row>
    <row r="7">
      <c r="A7" s="3" t="inlineStr">
        <is>
          <t>Scenario PWEV target</t>
        </is>
      </c>
      <c r="B7" t="n">
        <v>135.66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129.1677</v>
      </c>
    </row>
    <row r="12">
      <c r="A12" s="3" t="inlineStr">
        <is>
          <t>MC median</t>
        </is>
      </c>
      <c r="B12" t="n">
        <v>120.8217050300828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21.783</v>
      </c>
      <c r="C3" t="n">
        <v>6.93</v>
      </c>
      <c r="D3" t="n">
        <v>5.299</v>
      </c>
      <c r="E3" t="n">
        <v>5.855</v>
      </c>
      <c r="F3" t="n">
        <v>3.58</v>
      </c>
    </row>
    <row r="4">
      <c r="A4" t="inlineStr">
        <is>
          <t>2024-12-31</t>
        </is>
      </c>
      <c r="B4" t="n">
        <v>19.917</v>
      </c>
      <c r="C4" t="n">
        <v>6.357</v>
      </c>
      <c r="D4" t="n">
        <v>4.761</v>
      </c>
      <c r="E4" t="n">
        <v>4.7</v>
      </c>
      <c r="F4" t="n">
        <v>2.967</v>
      </c>
    </row>
    <row r="5">
      <c r="A5" t="inlineStr">
        <is>
          <t>2023-12-31</t>
        </is>
      </c>
      <c r="B5" t="n">
        <v>19.382</v>
      </c>
      <c r="C5" t="n">
        <v>5.625</v>
      </c>
      <c r="D5" t="n">
        <v>4.132</v>
      </c>
      <c r="E5" t="n">
        <v>4.018</v>
      </c>
      <c r="F5" t="n">
        <v>2.208</v>
      </c>
    </row>
    <row r="6">
      <c r="A6" t="inlineStr">
        <is>
          <t>2022-12-31</t>
        </is>
      </c>
      <c r="B6" t="n">
        <v>19.315</v>
      </c>
      <c r="C6" t="n">
        <v>4.87</v>
      </c>
      <c r="D6" t="n">
        <v>3.4</v>
      </c>
      <c r="E6" t="n">
        <v>3.813</v>
      </c>
      <c r="F6" t="n">
        <v>2.307</v>
      </c>
    </row>
    <row r="7">
      <c r="A7" t="inlineStr">
        <is>
          <t>2021-12-31</t>
        </is>
      </c>
      <c r="B7" t="n">
        <v>16.623</v>
      </c>
      <c r="C7" t="n">
        <v>4.67</v>
      </c>
      <c r="D7" t="n">
        <v>3.263</v>
      </c>
      <c r="E7" t="n">
        <v>3.705</v>
      </c>
      <c r="F7" t="n">
        <v>2.488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6.944</v>
      </c>
      <c r="C11" t="n">
        <v>0.13</v>
      </c>
      <c r="D11" t="n">
        <v>6.814</v>
      </c>
      <c r="E11" t="n">
        <v>0</v>
      </c>
    </row>
    <row r="12">
      <c r="A12" t="inlineStr">
        <is>
          <t>2024-12-31</t>
        </is>
      </c>
      <c r="B12" t="n">
        <v>6.804</v>
      </c>
      <c r="C12" t="n">
        <v>7.771</v>
      </c>
      <c r="D12" t="n">
        <v>-0.966</v>
      </c>
      <c r="E12" t="n">
        <v>0</v>
      </c>
    </row>
    <row r="13">
      <c r="A13" t="inlineStr">
        <is>
          <t>2023-12-31</t>
        </is>
      </c>
      <c r="B13" t="n">
        <v>5.012</v>
      </c>
      <c r="C13" t="n">
        <v>7.507</v>
      </c>
      <c r="D13" t="n">
        <v>-2.494</v>
      </c>
      <c r="E13" t="n">
        <v>6.533</v>
      </c>
    </row>
    <row r="14">
      <c r="A14" t="inlineStr">
        <is>
          <t>2022-12-31</t>
        </is>
      </c>
      <c r="B14" t="n">
        <v>5.288</v>
      </c>
      <c r="C14" t="n">
        <v>6.772</v>
      </c>
      <c r="D14" t="n">
        <v>-1.484</v>
      </c>
      <c r="E14" t="n">
        <v>0.827</v>
      </c>
    </row>
    <row r="15">
      <c r="A15" t="inlineStr">
        <is>
          <t>2021-12-31</t>
        </is>
      </c>
      <c r="B15" t="n">
        <v>3.84</v>
      </c>
      <c r="C15" t="n">
        <v>5.764</v>
      </c>
      <c r="D15" t="n">
        <v>-1.924</v>
      </c>
      <c r="E15" t="n">
        <v>7.88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CEG</t>
        </is>
      </c>
      <c r="B5" t="n">
        <v>22.94</v>
      </c>
      <c r="C5" t="n">
        <v>0.1</v>
      </c>
      <c r="D5" t="n">
        <v>0.219</v>
      </c>
      <c r="E5" t="inlineStr">
        <is>
          <t>direct</t>
        </is>
      </c>
      <c r="F5" t="n">
        <v>1</v>
      </c>
    </row>
    <row r="6">
      <c r="A6" t="inlineStr">
        <is>
          <t>VST</t>
        </is>
      </c>
      <c r="B6" t="n">
        <v>18.28</v>
      </c>
      <c r="C6" t="n">
        <v>0.1</v>
      </c>
      <c r="D6" t="n">
        <v>0.266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4.946</v>
      </c>
      <c r="D3" t="n">
        <v>14</v>
      </c>
      <c r="E3">
        <f>C3*D3</f>
        <v/>
      </c>
      <c r="F3">
        <f>E3/137.53-1</f>
        <v/>
      </c>
    </row>
    <row r="4">
      <c r="A4" t="inlineStr">
        <is>
          <t>Recession / Rate Spike / Cost Overrun</t>
        </is>
      </c>
      <c r="B4" t="n">
        <v>0.17</v>
      </c>
      <c r="C4" t="n">
        <v>5.574</v>
      </c>
      <c r="D4" t="n">
        <v>20</v>
      </c>
      <c r="E4">
        <f>C4*D4</f>
        <v/>
      </c>
      <c r="F4">
        <f>E4/137.53-1</f>
        <v/>
      </c>
    </row>
    <row r="5">
      <c r="A5" t="inlineStr">
        <is>
          <t>Base — Rate-Base Growth + Allowed ROE</t>
        </is>
      </c>
      <c r="B5" t="n">
        <v>0.35</v>
      </c>
      <c r="C5" t="n">
        <v>6.457</v>
      </c>
      <c r="D5" t="n">
        <v>22.1</v>
      </c>
      <c r="E5">
        <f>C5*D5</f>
        <v/>
      </c>
      <c r="F5">
        <f>E5/137.53-1</f>
        <v/>
      </c>
    </row>
    <row r="6">
      <c r="A6" t="inlineStr">
        <is>
          <t>Growth — Datacenter Load / Clean-Energy Capex</t>
        </is>
      </c>
      <c r="B6" t="n">
        <v>0.2</v>
      </c>
      <c r="C6" t="n">
        <v>7.275</v>
      </c>
      <c r="D6" t="n">
        <v>24.75</v>
      </c>
      <c r="E6">
        <f>C6*D6</f>
        <v/>
      </c>
      <c r="F6">
        <f>E6/137.53-1</f>
        <v/>
      </c>
    </row>
    <row r="7">
      <c r="A7" t="inlineStr">
        <is>
          <t>Bull — Defensive Re-Rate</t>
        </is>
      </c>
      <c r="B7" t="n">
        <v>0.08</v>
      </c>
      <c r="C7" t="n">
        <v>7.418</v>
      </c>
      <c r="D7" t="n">
        <v>28.55</v>
      </c>
      <c r="E7">
        <f>C7*D7</f>
        <v/>
      </c>
      <c r="F7">
        <f>E7/137.53-1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120.8217050300828</v>
      </c>
    </row>
    <row r="5">
      <c r="A5" t="inlineStr">
        <is>
          <t>P10</t>
        </is>
      </c>
      <c r="B5" t="n">
        <v>66.8469018560866</v>
      </c>
    </row>
    <row r="6">
      <c r="A6" t="inlineStr">
        <is>
          <t>P90</t>
        </is>
      </c>
      <c r="B6" t="n">
        <v>194.4321690698214</v>
      </c>
    </row>
    <row r="7">
      <c r="A7" t="inlineStr">
        <is>
          <t>P(&gt; current) %</t>
        </is>
      </c>
      <c r="B7" t="n">
        <v>37.3</v>
      </c>
    </row>
    <row r="8">
      <c r="A8" t="inlineStr">
        <is>
          <t>P(&gt; target) %</t>
        </is>
      </c>
      <c r="B8" t="n">
        <v>38.58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2.005538186764831</v>
      </c>
    </row>
    <row r="13">
      <c r="A13" t="inlineStr">
        <is>
          <t>Gross Margin</t>
        </is>
      </c>
      <c r="B13" t="n">
        <v>51.9051840474447</v>
      </c>
    </row>
    <row r="14">
      <c r="A14" t="inlineStr">
        <is>
          <t>P/E Multiple</t>
        </is>
      </c>
      <c r="B14" t="n">
        <v>46.08927776579048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2026-07-08T09:38:21Z</dcterms:created>
  <dcterms:modified xsi:type="dcterms:W3CDTF">2026-07-08T09:38:21Z</dcterms:modified>
</cp:coreProperties>
</file>