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Ameren Corp (AEE)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0.278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114.43</v>
      </c>
    </row>
    <row r="7">
      <c r="A7" s="3" t="inlineStr">
        <is>
          <t>Scenario PWEV target</t>
        </is>
      </c>
      <c r="B7" t="n">
        <v>116.76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109.254</v>
      </c>
    </row>
    <row r="12">
      <c r="A12" s="3" t="inlineStr">
        <is>
          <t>MC median</t>
        </is>
      </c>
      <c r="B12" t="n">
        <v>104.5415914344076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8.798999999999999</v>
      </c>
      <c r="C3" t="n">
        <v>2.603</v>
      </c>
      <c r="D3" t="n">
        <v>2.026</v>
      </c>
      <c r="E3" t="n">
        <v>2.373</v>
      </c>
      <c r="F3" t="n">
        <v>1.456</v>
      </c>
    </row>
    <row r="4">
      <c r="A4" t="inlineStr">
        <is>
          <t>2024-12-31</t>
        </is>
      </c>
      <c r="B4" t="n">
        <v>7.623</v>
      </c>
      <c r="C4" t="n">
        <v>3.653</v>
      </c>
      <c r="D4" t="n">
        <v>1.516</v>
      </c>
      <c r="E4" t="n">
        <v>1.933</v>
      </c>
      <c r="F4" t="n">
        <v>1.182</v>
      </c>
    </row>
    <row r="5">
      <c r="A5" t="inlineStr">
        <is>
          <t>2023-12-31</t>
        </is>
      </c>
      <c r="B5" t="n">
        <v>7.5</v>
      </c>
      <c r="C5" t="n">
        <v>3.467</v>
      </c>
      <c r="D5" t="n">
        <v>1.558</v>
      </c>
      <c r="E5" t="n">
        <v>1.906</v>
      </c>
      <c r="F5" t="n">
        <v>1.152</v>
      </c>
    </row>
    <row r="6">
      <c r="A6" t="inlineStr">
        <is>
          <t>2022-12-31</t>
        </is>
      </c>
      <c r="B6" t="n">
        <v>7.957</v>
      </c>
      <c r="C6" t="n">
        <v>3.343</v>
      </c>
      <c r="D6" t="n">
        <v>1.515</v>
      </c>
      <c r="E6" t="n">
        <v>1.741</v>
      </c>
      <c r="F6" t="n">
        <v>1.074</v>
      </c>
    </row>
    <row r="7">
      <c r="A7" t="inlineStr">
        <is>
          <t>2021-12-31</t>
        </is>
      </c>
      <c r="B7" t="n">
        <v>6.394</v>
      </c>
      <c r="C7" t="n">
        <v>2.991</v>
      </c>
      <c r="D7" t="n">
        <v>1.333</v>
      </c>
      <c r="E7" t="n">
        <v>1.535</v>
      </c>
      <c r="F7" t="n">
        <v>0.99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3.353</v>
      </c>
      <c r="C11" t="n">
        <v>4.174</v>
      </c>
      <c r="D11" t="n">
        <v>-0.821</v>
      </c>
      <c r="E11" t="n">
        <v>0.574</v>
      </c>
    </row>
    <row r="12">
      <c r="A12" t="inlineStr">
        <is>
          <t>2024-12-31</t>
        </is>
      </c>
      <c r="B12" t="n">
        <v>2.763</v>
      </c>
      <c r="C12" t="n">
        <v>4.41</v>
      </c>
      <c r="D12" t="n">
        <v>-1.647</v>
      </c>
      <c r="E12" t="n">
        <v>0.273</v>
      </c>
    </row>
    <row r="13">
      <c r="A13" t="inlineStr">
        <is>
          <t>2023-12-31</t>
        </is>
      </c>
      <c r="B13" t="n">
        <v>2.564</v>
      </c>
      <c r="C13" t="n">
        <v>3.771</v>
      </c>
      <c r="D13" t="n">
        <v>-1.207</v>
      </c>
      <c r="E13" t="n">
        <v>0.02</v>
      </c>
    </row>
    <row r="14">
      <c r="A14" t="inlineStr">
        <is>
          <t>2022-12-31</t>
        </is>
      </c>
      <c r="B14" t="n">
        <v>2.263</v>
      </c>
      <c r="C14" t="n">
        <v>3.38</v>
      </c>
      <c r="D14" t="n">
        <v>-1.117</v>
      </c>
      <c r="E14" t="n">
        <v>0.333</v>
      </c>
    </row>
    <row r="15">
      <c r="A15" t="inlineStr">
        <is>
          <t>2021-12-31</t>
        </is>
      </c>
      <c r="B15" t="n">
        <v>1.661</v>
      </c>
      <c r="C15" t="n">
        <v>3.523</v>
      </c>
      <c r="D15" t="n">
        <v>-1.862</v>
      </c>
      <c r="E15" t="n">
        <v>0.013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direct</t>
        </is>
      </c>
      <c r="F4" t="n">
        <v>1</v>
      </c>
    </row>
    <row r="5">
      <c r="A5" t="inlineStr">
        <is>
          <t>SRE</t>
        </is>
      </c>
      <c r="B5" t="n">
        <v>18.21</v>
      </c>
      <c r="C5" t="n">
        <v>0.06</v>
      </c>
      <c r="D5" t="n">
        <v>0.306</v>
      </c>
      <c r="E5" t="inlineStr">
        <is>
          <t>direct</t>
        </is>
      </c>
      <c r="F5" t="n">
        <v>1</v>
      </c>
    </row>
    <row r="6">
      <c r="A6" t="inlineStr">
        <is>
          <t>XEL</t>
        </is>
      </c>
      <c r="B6" t="n">
        <v>19.92</v>
      </c>
      <c r="C6" t="n">
        <v>0.06</v>
      </c>
      <c r="D6" t="n">
        <v>0.182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4.288</v>
      </c>
      <c r="D3" t="n">
        <v>14</v>
      </c>
      <c r="E3">
        <f>C3*D3</f>
        <v/>
      </c>
      <c r="F3">
        <f>E3/114.43-1</f>
        <v/>
      </c>
    </row>
    <row r="4">
      <c r="A4" t="inlineStr">
        <is>
          <t>Recession / Rate Spike / Cost Overrun</t>
        </is>
      </c>
      <c r="B4" t="n">
        <v>0.17</v>
      </c>
      <c r="C4" t="n">
        <v>5.086</v>
      </c>
      <c r="D4" t="n">
        <v>19</v>
      </c>
      <c r="E4">
        <f>C4*D4</f>
        <v/>
      </c>
      <c r="F4">
        <f>E4/114.43-1</f>
        <v/>
      </c>
    </row>
    <row r="5">
      <c r="A5" t="inlineStr">
        <is>
          <t>Base — Rate-Base Growth + Allowed ROE</t>
        </is>
      </c>
      <c r="B5" t="n">
        <v>0.35</v>
      </c>
      <c r="C5" t="n">
        <v>5.565</v>
      </c>
      <c r="D5" t="n">
        <v>22</v>
      </c>
      <c r="E5">
        <f>C5*D5</f>
        <v/>
      </c>
      <c r="F5">
        <f>E5/114.43-1</f>
        <v/>
      </c>
    </row>
    <row r="6">
      <c r="A6" t="inlineStr">
        <is>
          <t>Growth — Datacenter Load / Clean-Energy Capex</t>
        </is>
      </c>
      <c r="B6" t="n">
        <v>0.2</v>
      </c>
      <c r="C6" t="n">
        <v>6.146</v>
      </c>
      <c r="D6" t="n">
        <v>25</v>
      </c>
      <c r="E6">
        <f>C6*D6</f>
        <v/>
      </c>
      <c r="F6">
        <f>E6/114.43-1</f>
        <v/>
      </c>
    </row>
    <row r="7">
      <c r="A7" t="inlineStr">
        <is>
          <t>Bull — Defensive Re-Rate</t>
        </is>
      </c>
      <c r="B7" t="n">
        <v>0.08</v>
      </c>
      <c r="C7" t="n">
        <v>6.491</v>
      </c>
      <c r="D7" t="n">
        <v>28</v>
      </c>
      <c r="E7">
        <f>C7*D7</f>
        <v/>
      </c>
      <c r="F7">
        <f>E7/114.43-1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104.5415914344076</v>
      </c>
    </row>
    <row r="5">
      <c r="A5" t="inlineStr">
        <is>
          <t>P10</t>
        </is>
      </c>
      <c r="B5" t="n">
        <v>60.92813715582556</v>
      </c>
    </row>
    <row r="6">
      <c r="A6" t="inlineStr">
        <is>
          <t>P90</t>
        </is>
      </c>
      <c r="B6" t="n">
        <v>163.035136597245</v>
      </c>
    </row>
    <row r="7">
      <c r="A7" t="inlineStr">
        <is>
          <t>P(&gt; current) %</t>
        </is>
      </c>
      <c r="B7" t="n">
        <v>40.44</v>
      </c>
    </row>
    <row r="8">
      <c r="A8" t="inlineStr">
        <is>
          <t>P(&gt; target) %</t>
        </is>
      </c>
      <c r="B8" t="n">
        <v>38.22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2.294904715985423</v>
      </c>
    </row>
    <row r="13">
      <c r="A13" t="inlineStr">
        <is>
          <t>Gross Margin</t>
        </is>
      </c>
      <c r="B13" t="n">
        <v>45.03207692148877</v>
      </c>
    </row>
    <row r="14">
      <c r="A14" t="inlineStr">
        <is>
          <t>P/E Multiple</t>
        </is>
      </c>
      <c r="B14" t="n">
        <v>52.6730183625258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2026-07-08T09:38:21Z</dcterms:created>
  <dcterms:modified xsi:type="dcterms:W3CDTF">2026-07-08T09:38:21Z</dcterms:modified>
</cp:coreProperties>
</file>