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Autodesk Inc (ADSK)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13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>
        <v>-0.05</v>
      </c>
    </row>
    <row r="10">
      <c r="A10" t="inlineStr">
        <is>
          <t>Diluted shares (B)</t>
        </is>
      </c>
      <c r="B10" s="4" t="n">
        <v>0.205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0.07000000000000001</v>
      </c>
      <c r="F13" s="4" t="n">
        <v>0.06</v>
      </c>
    </row>
    <row r="14">
      <c r="A14" t="inlineStr">
        <is>
          <t>Operating margin</t>
        </is>
      </c>
      <c r="B14" s="4" t="n">
        <v>0.42</v>
      </c>
      <c r="C14" s="4" t="n">
        <v>0.428</v>
      </c>
      <c r="D14" s="4" t="n">
        <v>0.442</v>
      </c>
      <c r="E14" s="4" t="n">
        <v>0.442</v>
      </c>
      <c r="F14" s="4" t="n">
        <v>0.442</v>
      </c>
    </row>
    <row r="15">
      <c r="A15" t="inlineStr">
        <is>
          <t>D&amp;A $B</t>
        </is>
      </c>
      <c r="B15" s="4" t="n">
        <v>0.0442</v>
      </c>
      <c r="C15" s="4" t="n">
        <v>0.0462</v>
      </c>
      <c r="D15" s="4" t="n">
        <v>0.049</v>
      </c>
      <c r="E15" s="4" t="n">
        <v>0.0527</v>
      </c>
      <c r="F15" s="4" t="n">
        <v>0.0572</v>
      </c>
    </row>
    <row r="16">
      <c r="A16" t="inlineStr">
        <is>
          <t>Capex $B</t>
        </is>
      </c>
      <c r="B16" s="4" t="n">
        <v>0.05</v>
      </c>
      <c r="C16" s="4" t="n">
        <v>0.055</v>
      </c>
      <c r="D16" s="4" t="n">
        <v>0.06</v>
      </c>
      <c r="E16" s="4" t="n">
        <v>0.065</v>
      </c>
      <c r="F16" s="4" t="n">
        <v>0.07000000000000001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8.260999999999999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57</v>
      </c>
      <c r="C3" t="n">
        <v>1</v>
      </c>
    </row>
    <row r="4">
      <c r="A4" t="inlineStr">
        <is>
          <t>Terminal × ±15%</t>
        </is>
      </c>
      <c r="B4" t="n">
        <v>50</v>
      </c>
      <c r="C4" t="n">
        <v>2</v>
      </c>
    </row>
    <row r="5">
      <c r="A5" t="inlineStr">
        <is>
          <t>Op margin ±3pp</t>
        </is>
      </c>
      <c r="B5" t="n">
        <v>32</v>
      </c>
      <c r="C5" t="n">
        <v>3</v>
      </c>
    </row>
    <row r="6">
      <c r="A6" t="inlineStr">
        <is>
          <t>WACC ±1pp</t>
        </is>
      </c>
      <c r="B6" t="n">
        <v>19</v>
      </c>
      <c r="C6" t="n">
        <v>4</v>
      </c>
    </row>
    <row r="7">
      <c r="A7" t="inlineStr">
        <is>
          <t>Capex intensity ±15%</t>
        </is>
      </c>
      <c r="B7" t="n">
        <v>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212.38</v>
      </c>
    </row>
    <row r="7">
      <c r="A7" s="3" t="inlineStr">
        <is>
          <t>Scenario PWEV target</t>
        </is>
      </c>
      <c r="B7" t="n">
        <v>195.15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329.2831</v>
      </c>
    </row>
    <row r="12">
      <c r="A12" s="3" t="inlineStr">
        <is>
          <t>MC median</t>
        </is>
      </c>
      <c r="B12" t="n">
        <v>175.0733700546518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Earnings calendar via Alpha Vantage</t>
        </is>
      </c>
      <c r="B8" t="inlineStr">
        <is>
          <t>market data</t>
        </is>
      </c>
      <c r="C8" t="inlineStr">
        <is>
          <t>2026-07-08</t>
        </is>
      </c>
      <c r="D8" t="inlineStr">
        <is>
          <t>Next earnings date, catalyst timing</t>
        </is>
      </c>
      <c r="E8" t="inlineStr">
        <is>
          <t>EARNINGS_CALENDAR</t>
        </is>
      </c>
    </row>
    <row r="9">
      <c r="A9" t="inlineStr">
        <is>
          <t>Company guidance</t>
        </is>
      </c>
      <c r="B9" t="inlineStr">
        <is>
          <t>company guidance</t>
        </is>
      </c>
      <c r="C9" t="inlineStr">
        <is>
          <t>2026-07-08</t>
        </is>
      </c>
      <c r="D9" t="inlineStr">
        <is>
          <t>FY guided revenue / non-GAAP EPS basis</t>
        </is>
      </c>
      <c r="E9" t="inlineStr">
        <is>
          <t>company guidance / earnings call</t>
        </is>
      </c>
    </row>
    <row r="10">
      <c r="A10" t="inlineStr">
        <is>
          <t>MCH segment model (from filings &amp; disclosures)</t>
        </is>
      </c>
      <c r="B10" t="inlineStr">
        <is>
          <t>house estimate</t>
        </is>
      </c>
      <c r="C10" t="inlineStr">
        <is>
          <t>2026-07-08</t>
        </is>
      </c>
      <c r="D10" t="inlineStr">
        <is>
          <t>Segment revenue, margins, multiples, AI decomposition</t>
        </is>
      </c>
      <c r="E10" t="inlineStr">
        <is>
          <t>company_context (authored, tagged)</t>
        </is>
      </c>
    </row>
    <row r="11">
      <c r="A11" t="inlineStr">
        <is>
          <t>MCH qualitative analysis</t>
        </is>
      </c>
      <c r="B11" t="inlineStr">
        <is>
          <t>inference</t>
        </is>
      </c>
      <c r="C11" t="inlineStr">
        <is>
          <t>2026-07-08</t>
        </is>
      </c>
      <c r="D11" t="inlineStr">
        <is>
          <t>Moat, regulatory risk, scenario macro, catalysts</t>
        </is>
      </c>
      <c r="E11" t="inlineStr">
        <is>
          <t>company_context enrichment (authored)</t>
        </is>
      </c>
    </row>
    <row r="12">
      <c r="A12" t="inlineStr">
        <is>
          <t>MCH investment thesis &amp; falsification triggers</t>
        </is>
      </c>
      <c r="B12" t="inlineStr">
        <is>
          <t>house estimate</t>
        </is>
      </c>
      <c r="C12" t="inlineStr">
        <is>
          <t>2026-07-08</t>
        </is>
      </c>
      <c r="D12" t="inlineStr">
        <is>
          <t>Thesis, anti-thesis, thesis-break signals</t>
        </is>
      </c>
      <c r="E12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2026-01-31</t>
        </is>
      </c>
      <c r="B3" t="n">
        <v>7.206</v>
      </c>
      <c r="C3" t="n">
        <v>6.556</v>
      </c>
      <c r="D3" t="n">
        <v>1.794</v>
      </c>
      <c r="E3" t="n">
        <v>1.603</v>
      </c>
      <c r="F3" t="n">
        <v>1.124</v>
      </c>
    </row>
    <row r="4">
      <c r="A4" t="inlineStr">
        <is>
          <t>2025-01-31</t>
        </is>
      </c>
      <c r="B4" t="n">
        <v>6.131</v>
      </c>
      <c r="C4" t="n">
        <v>5.553</v>
      </c>
      <c r="D4" t="n">
        <v>1.369</v>
      </c>
      <c r="E4" t="n">
        <v>1.384</v>
      </c>
      <c r="F4" t="n">
        <v>1.112</v>
      </c>
    </row>
    <row r="5">
      <c r="A5" t="inlineStr">
        <is>
          <t>2024-01-31</t>
        </is>
      </c>
      <c r="B5" t="n">
        <v>5.497</v>
      </c>
      <c r="C5" t="n">
        <v>4.986</v>
      </c>
      <c r="D5" t="n">
        <v>1.128</v>
      </c>
      <c r="E5" t="n">
        <v>1.136</v>
      </c>
      <c r="F5" t="n">
        <v>0.906</v>
      </c>
    </row>
    <row r="6">
      <c r="A6" t="inlineStr">
        <is>
          <t>2023-01-31</t>
        </is>
      </c>
      <c r="B6" t="n">
        <v>5.005</v>
      </c>
      <c r="C6" t="n">
        <v>4.525</v>
      </c>
      <c r="D6" t="n">
        <v>0.989</v>
      </c>
      <c r="E6" t="n">
        <v>1.017</v>
      </c>
      <c r="F6" t="n">
        <v>0.823</v>
      </c>
    </row>
    <row r="7">
      <c r="A7" t="inlineStr">
        <is>
          <t>2022-01-31</t>
        </is>
      </c>
      <c r="B7" t="n">
        <v>4.386</v>
      </c>
      <c r="C7" t="n">
        <v>3.968</v>
      </c>
      <c r="D7" t="n">
        <v>0.618</v>
      </c>
      <c r="E7" t="n">
        <v>0.641</v>
      </c>
      <c r="F7" t="n">
        <v>0.497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2026-01-31</t>
        </is>
      </c>
      <c r="B11" t="n">
        <v>2.452</v>
      </c>
      <c r="C11" t="n">
        <v>0.043</v>
      </c>
      <c r="D11" t="n">
        <v>2.409</v>
      </c>
      <c r="E11" t="n">
        <v>1.402</v>
      </c>
    </row>
    <row r="12">
      <c r="A12" t="inlineStr">
        <is>
          <t>2025-01-31</t>
        </is>
      </c>
      <c r="B12" t="n">
        <v>1.607</v>
      </c>
      <c r="C12" t="n">
        <v>0.102</v>
      </c>
      <c r="D12" t="n">
        <v>1.505</v>
      </c>
      <c r="E12" t="n">
        <v>0.852</v>
      </c>
    </row>
    <row r="13">
      <c r="A13" t="inlineStr">
        <is>
          <t>2024-01-31</t>
        </is>
      </c>
      <c r="B13" t="n">
        <v>1.313</v>
      </c>
      <c r="C13" t="n">
        <v>0.031</v>
      </c>
      <c r="D13" t="n">
        <v>1.282</v>
      </c>
      <c r="E13" t="n">
        <v>0.795</v>
      </c>
    </row>
    <row r="14">
      <c r="A14" t="inlineStr">
        <is>
          <t>2023-01-31</t>
        </is>
      </c>
      <c r="B14" t="n">
        <v>2.071</v>
      </c>
      <c r="C14" t="n">
        <v>0.046</v>
      </c>
      <c r="D14" t="n">
        <v>2.025</v>
      </c>
      <c r="E14" t="n">
        <v>1.101</v>
      </c>
    </row>
    <row r="15">
      <c r="A15" t="inlineStr">
        <is>
          <t>2022-01-31</t>
        </is>
      </c>
      <c r="B15" t="n">
        <v>1.531</v>
      </c>
      <c r="C15" t="n">
        <v>0.067</v>
      </c>
      <c r="D15" t="n">
        <v>1.465</v>
      </c>
      <c r="E15" t="n">
        <v>1.079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231.29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ORCL</t>
        </is>
      </c>
      <c r="B3" t="n">
        <v>18.87</v>
      </c>
      <c r="C3" t="n">
        <v>0.1</v>
      </c>
      <c r="D3" t="n">
        <v>0.362</v>
      </c>
      <c r="E3" t="inlineStr">
        <is>
          <t>direct</t>
        </is>
      </c>
      <c r="F3" t="n">
        <v>1</v>
      </c>
    </row>
    <row r="4">
      <c r="A4" t="inlineStr">
        <is>
          <t>CRM</t>
        </is>
      </c>
      <c r="B4" t="n">
        <v>11.04</v>
      </c>
      <c r="C4" t="n">
        <v>0.1</v>
      </c>
      <c r="D4" t="n">
        <v>0.218</v>
      </c>
      <c r="E4" t="inlineStr">
        <is>
          <t>segment</t>
        </is>
      </c>
      <c r="F4" t="n">
        <v>0.5</v>
      </c>
    </row>
    <row r="5">
      <c r="A5" t="inlineStr">
        <is>
          <t>CDNS</t>
        </is>
      </c>
      <c r="B5" t="n">
        <v>46.51</v>
      </c>
      <c r="C5" t="n">
        <v>0.1</v>
      </c>
      <c r="D5" t="n">
        <v>0.297</v>
      </c>
      <c r="E5" t="inlineStr">
        <is>
          <t>broad</t>
        </is>
      </c>
      <c r="F5" t="n">
        <v>0.25</v>
      </c>
    </row>
    <row r="6">
      <c r="A6" t="inlineStr">
        <is>
          <t>SNPS</t>
        </is>
      </c>
      <c r="B6" t="n">
        <v>31.75</v>
      </c>
      <c r="C6" t="n">
        <v>0.1</v>
      </c>
      <c r="D6" t="n">
        <v>0.104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 Disruption / SaaS De-Rate</t>
        </is>
      </c>
      <c r="B3" t="n">
        <v>0.2</v>
      </c>
      <c r="C3" t="n">
        <v>8.356999999999999</v>
      </c>
      <c r="D3" t="n">
        <v>10</v>
      </c>
      <c r="E3">
        <f>C3*D3</f>
        <v/>
      </c>
      <c r="F3">
        <f>E3/212.38-1</f>
        <v/>
      </c>
    </row>
    <row r="4">
      <c r="A4" t="inlineStr">
        <is>
          <t>Enterprise-Spend Recession</t>
        </is>
      </c>
      <c r="B4" t="n">
        <v>0.17</v>
      </c>
      <c r="C4" t="n">
        <v>10.668</v>
      </c>
      <c r="D4" t="n">
        <v>13.5</v>
      </c>
      <c r="E4">
        <f>C4*D4</f>
        <v/>
      </c>
      <c r="F4">
        <f>E4/212.38-1</f>
        <v/>
      </c>
    </row>
    <row r="5">
      <c r="A5" t="inlineStr">
        <is>
          <t>Base — Seat + Retention Growth</t>
        </is>
      </c>
      <c r="B5" t="n">
        <v>0.35</v>
      </c>
      <c r="C5" t="n">
        <v>13.626</v>
      </c>
      <c r="D5" t="n">
        <v>15</v>
      </c>
      <c r="E5">
        <f>C5*D5</f>
        <v/>
      </c>
      <c r="F5">
        <f>E5/212.38-1</f>
        <v/>
      </c>
    </row>
    <row r="6">
      <c r="A6" t="inlineStr">
        <is>
          <t>Growth — AI Monetization / Platform</t>
        </is>
      </c>
      <c r="B6" t="n">
        <v>0.2</v>
      </c>
      <c r="C6" t="n">
        <v>15.125</v>
      </c>
      <c r="D6" t="n">
        <v>18</v>
      </c>
      <c r="E6">
        <f>C6*D6</f>
        <v/>
      </c>
      <c r="F6">
        <f>E6/212.38-1</f>
        <v/>
      </c>
    </row>
    <row r="7">
      <c r="A7" t="inlineStr">
        <is>
          <t>Bull — Re-Rate</t>
        </is>
      </c>
      <c r="B7" t="n">
        <v>0.08</v>
      </c>
      <c r="C7" t="n">
        <v>16.358</v>
      </c>
      <c r="D7" t="n">
        <v>21</v>
      </c>
      <c r="E7">
        <f>C7*D7</f>
        <v/>
      </c>
      <c r="F7">
        <f>E7/212.38-1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175.0733700546518</v>
      </c>
    </row>
    <row r="5">
      <c r="A5" t="inlineStr">
        <is>
          <t>P10</t>
        </is>
      </c>
      <c r="B5" t="n">
        <v>105.3814948076688</v>
      </c>
    </row>
    <row r="6">
      <c r="A6" t="inlineStr">
        <is>
          <t>P90</t>
        </is>
      </c>
      <c r="B6" t="n">
        <v>272.3926196748095</v>
      </c>
    </row>
    <row r="7">
      <c r="A7" t="inlineStr">
        <is>
          <t>P(&gt; current) %</t>
        </is>
      </c>
      <c r="B7" t="n">
        <v>29.61</v>
      </c>
    </row>
    <row r="8">
      <c r="A8" t="inlineStr">
        <is>
          <t>P(&gt; target) %</t>
        </is>
      </c>
      <c r="B8" t="n">
        <v>38.4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7.972313334492358</v>
      </c>
    </row>
    <row r="13">
      <c r="A13" t="inlineStr">
        <is>
          <t>Gross Margin</t>
        </is>
      </c>
      <c r="B13" t="n">
        <v>1.033171299892512</v>
      </c>
    </row>
    <row r="14">
      <c r="A14" t="inlineStr">
        <is>
          <t>P/E Multiple</t>
        </is>
      </c>
      <c r="B14" t="n">
        <v>90.99451536561514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2026-07-08T09:38:21Z</dcterms:created>
  <dcterms:modified xsi:type="dcterms:W3CDTF">2026-07-08T09:38:21Z</dcterms:modified>
</cp:coreProperties>
</file>