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Automatic Data Processing Inc (ADP)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-1.07</v>
      </c>
    </row>
    <row r="10">
      <c r="A10" t="inlineStr">
        <is>
          <t>Diluted shares (B)</t>
        </is>
      </c>
      <c r="B10" s="4" t="n">
        <v>0.389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0.281</v>
      </c>
      <c r="C14" s="4" t="n">
        <v>0.286</v>
      </c>
      <c r="D14" s="4" t="n">
        <v>0.295</v>
      </c>
      <c r="E14" s="4" t="n">
        <v>0.295</v>
      </c>
      <c r="F14" s="4" t="n">
        <v>0.295</v>
      </c>
    </row>
    <row r="15">
      <c r="A15" t="inlineStr">
        <is>
          <t>D&amp;A $B</t>
        </is>
      </c>
      <c r="B15" s="4" t="n">
        <v>0.2417</v>
      </c>
      <c r="C15" s="4" t="n">
        <v>0.3217</v>
      </c>
      <c r="D15" s="4" t="n">
        <v>0.4083</v>
      </c>
      <c r="E15" s="4" t="n">
        <v>0.5</v>
      </c>
      <c r="F15" s="4" t="n">
        <v>0.5967</v>
      </c>
    </row>
    <row r="16">
      <c r="A16" t="inlineStr">
        <is>
          <t>Capex $B</t>
        </is>
      </c>
      <c r="B16" s="4" t="n">
        <v>0.6</v>
      </c>
      <c r="C16" s="4" t="n">
        <v>0.65</v>
      </c>
      <c r="D16" s="4" t="n">
        <v>0.6899999999999999</v>
      </c>
      <c r="E16" s="4" t="n">
        <v>0.72</v>
      </c>
      <c r="F16" s="4" t="n">
        <v>0.75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22.896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55</v>
      </c>
      <c r="C3" t="n">
        <v>1</v>
      </c>
    </row>
    <row r="4">
      <c r="A4" t="inlineStr">
        <is>
          <t>Terminal × ±15%</t>
        </is>
      </c>
      <c r="B4" t="n">
        <v>47</v>
      </c>
      <c r="C4" t="n">
        <v>2</v>
      </c>
    </row>
    <row r="5">
      <c r="A5" t="inlineStr">
        <is>
          <t>Op margin ±3pp</t>
        </is>
      </c>
      <c r="B5" t="n">
        <v>44</v>
      </c>
      <c r="C5" t="n">
        <v>3</v>
      </c>
    </row>
    <row r="6">
      <c r="A6" t="inlineStr">
        <is>
          <t>WACC ±1pp</t>
        </is>
      </c>
      <c r="B6" t="n">
        <v>17</v>
      </c>
      <c r="C6" t="n">
        <v>4</v>
      </c>
    </row>
    <row r="7">
      <c r="A7" t="inlineStr">
        <is>
          <t>Capex intensity ±15%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245.6</v>
      </c>
    </row>
    <row r="7">
      <c r="A7" s="3" t="inlineStr">
        <is>
          <t>Scenario PWEV target</t>
        </is>
      </c>
      <c r="B7" t="n">
        <v>222.48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275.8133999999999</v>
      </c>
    </row>
    <row r="12">
      <c r="A12" s="3" t="inlineStr">
        <is>
          <t>MC median</t>
        </is>
      </c>
      <c r="B12" t="n">
        <v>199.8001552139252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20.561</v>
      </c>
      <c r="C3" t="n">
        <v>10.452</v>
      </c>
      <c r="D3" t="n">
        <v>5.412</v>
      </c>
      <c r="E3" t="n">
        <v>5.756</v>
      </c>
      <c r="F3" t="n">
        <v>4.08</v>
      </c>
    </row>
    <row r="4">
      <c r="A4" t="inlineStr">
        <is>
          <t>2024-06-30</t>
        </is>
      </c>
      <c r="B4" t="n">
        <v>19.203</v>
      </c>
      <c r="C4" t="n">
        <v>9.590999999999999</v>
      </c>
      <c r="D4" t="n">
        <v>4.943</v>
      </c>
      <c r="E4" t="n">
        <v>5.238</v>
      </c>
      <c r="F4" t="n">
        <v>3.752</v>
      </c>
    </row>
    <row r="5">
      <c r="A5" t="inlineStr">
        <is>
          <t>2023-06-30</t>
        </is>
      </c>
      <c r="B5" t="n">
        <v>18.012</v>
      </c>
      <c r="C5" t="n">
        <v>8.805999999999999</v>
      </c>
      <c r="D5" t="n">
        <v>4.506</v>
      </c>
      <c r="E5" t="n">
        <v>4.695</v>
      </c>
      <c r="F5" t="n">
        <v>3.412</v>
      </c>
    </row>
    <row r="6">
      <c r="A6" t="inlineStr">
        <is>
          <t>2022-06-30</t>
        </is>
      </c>
      <c r="B6" t="n">
        <v>16.498</v>
      </c>
      <c r="C6" t="n">
        <v>7.731</v>
      </c>
      <c r="D6" t="n">
        <v>3.803</v>
      </c>
      <c r="E6" t="n">
        <v>3.89</v>
      </c>
      <c r="F6" t="n">
        <v>2.949</v>
      </c>
    </row>
    <row r="7">
      <c r="A7" t="inlineStr">
        <is>
          <t>2021-06-30</t>
        </is>
      </c>
      <c r="B7" t="n">
        <v>15.005</v>
      </c>
      <c r="C7" t="n">
        <v>6.974</v>
      </c>
      <c r="D7" t="n">
        <v>3.325</v>
      </c>
      <c r="E7" t="n">
        <v>3.421</v>
      </c>
      <c r="F7" t="n">
        <v>2.599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4.94</v>
      </c>
      <c r="C11" t="n">
        <v>0.169</v>
      </c>
      <c r="D11" t="n">
        <v>4.771</v>
      </c>
      <c r="E11" t="n">
        <v>1.28</v>
      </c>
    </row>
    <row r="12">
      <c r="A12" t="inlineStr">
        <is>
          <t>2024-06-30</t>
        </is>
      </c>
      <c r="B12" t="n">
        <v>4.158</v>
      </c>
      <c r="C12" t="n">
        <v>0.5629999999999999</v>
      </c>
      <c r="D12" t="n">
        <v>3.594</v>
      </c>
      <c r="E12" t="n">
        <v>1.232</v>
      </c>
    </row>
    <row r="13">
      <c r="A13" t="inlineStr">
        <is>
          <t>2023-06-30</t>
        </is>
      </c>
      <c r="B13" t="n">
        <v>4.208</v>
      </c>
      <c r="C13" t="n">
        <v>0.572</v>
      </c>
      <c r="D13" t="n">
        <v>3.636</v>
      </c>
      <c r="E13" t="n">
        <v>1.121</v>
      </c>
    </row>
    <row r="14">
      <c r="A14" t="inlineStr">
        <is>
          <t>2022-06-30</t>
        </is>
      </c>
      <c r="B14" t="n">
        <v>3.1</v>
      </c>
      <c r="C14" t="n">
        <v>0.553</v>
      </c>
      <c r="D14" t="n">
        <v>2.546</v>
      </c>
      <c r="E14" t="n">
        <v>1.969</v>
      </c>
    </row>
    <row r="15">
      <c r="A15" t="inlineStr">
        <is>
          <t>2021-06-30</t>
        </is>
      </c>
      <c r="B15" t="n">
        <v>3.093</v>
      </c>
      <c r="C15" t="n">
        <v>0.506</v>
      </c>
      <c r="D15" t="n">
        <v>2.587</v>
      </c>
      <c r="E15" t="n">
        <v>1.372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206.06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PAYX</t>
        </is>
      </c>
      <c r="B3" t="n">
        <v>16.13</v>
      </c>
      <c r="C3" t="n">
        <v>0.06</v>
      </c>
      <c r="D3" t="n">
        <v>0.344</v>
      </c>
      <c r="E3" t="inlineStr">
        <is>
          <t>direct</t>
        </is>
      </c>
      <c r="F3" t="n">
        <v>1</v>
      </c>
    </row>
    <row r="4">
      <c r="A4" t="inlineStr">
        <is>
          <t>JCI</t>
        </is>
      </c>
      <c r="B4" t="n">
        <v>25.06</v>
      </c>
      <c r="C4" t="n">
        <v>0.05</v>
      </c>
      <c r="D4" t="n">
        <v>0.14</v>
      </c>
      <c r="E4" t="inlineStr">
        <is>
          <t>segment</t>
        </is>
      </c>
      <c r="F4" t="n">
        <v>0.5</v>
      </c>
    </row>
    <row r="5">
      <c r="A5" t="inlineStr">
        <is>
          <t>MMM</t>
        </is>
      </c>
      <c r="B5" t="n">
        <v>19.57</v>
      </c>
      <c r="C5" t="n">
        <v>0.05</v>
      </c>
      <c r="D5" t="n">
        <v>0.233</v>
      </c>
      <c r="E5" t="inlineStr">
        <is>
          <t>direct</t>
        </is>
      </c>
      <c r="F5" t="n">
        <v>1</v>
      </c>
    </row>
    <row r="6">
      <c r="A6" t="inlineStr">
        <is>
          <t>WM</t>
        </is>
      </c>
      <c r="B6" t="n">
        <v>27.03</v>
      </c>
      <c r="C6" t="n">
        <v>0.06</v>
      </c>
      <c r="D6" t="n">
        <v>0.175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C3" t="n">
        <v>9.475</v>
      </c>
      <c r="D3" t="n">
        <v>12</v>
      </c>
      <c r="E3">
        <f>C3*D3</f>
        <v/>
      </c>
      <c r="F3">
        <f>E3/245.6-1</f>
        <v/>
      </c>
    </row>
    <row r="4">
      <c r="A4" t="inlineStr">
        <is>
          <t>Recession — Hiring / Demand Pullback</t>
        </is>
      </c>
      <c r="B4" t="n">
        <v>0.17</v>
      </c>
      <c r="C4" t="n">
        <v>11.076</v>
      </c>
      <c r="D4" t="n">
        <v>16.5</v>
      </c>
      <c r="E4">
        <f>C4*D4</f>
        <v/>
      </c>
      <c r="F4">
        <f>E4/245.6-1</f>
        <v/>
      </c>
    </row>
    <row r="5">
      <c r="A5" t="inlineStr">
        <is>
          <t>Base — Recurring Data + Volume Growth</t>
        </is>
      </c>
      <c r="B5" t="n">
        <v>0.35</v>
      </c>
      <c r="C5" t="n">
        <v>12.601</v>
      </c>
      <c r="D5" t="n">
        <v>18.5</v>
      </c>
      <c r="E5">
        <f>C5*D5</f>
        <v/>
      </c>
      <c r="F5">
        <f>E5/245.6-1</f>
        <v/>
      </c>
    </row>
    <row r="6">
      <c r="A6" t="inlineStr">
        <is>
          <t>Growth — Analytics / New-Product Expansion</t>
        </is>
      </c>
      <c r="B6" t="n">
        <v>0.2</v>
      </c>
      <c r="C6" t="n">
        <v>13.565</v>
      </c>
      <c r="D6" t="n">
        <v>21.8</v>
      </c>
      <c r="E6">
        <f>C6*D6</f>
        <v/>
      </c>
      <c r="F6">
        <f>E6/245.6-1</f>
        <v/>
      </c>
    </row>
    <row r="7">
      <c r="A7" t="inlineStr">
        <is>
          <t>Bull — Re-Rate</t>
        </is>
      </c>
      <c r="B7" t="n">
        <v>0.08</v>
      </c>
      <c r="C7" t="n">
        <v>14.235</v>
      </c>
      <c r="D7" t="n">
        <v>24.4</v>
      </c>
      <c r="E7">
        <f>C7*D7</f>
        <v/>
      </c>
      <c r="F7">
        <f>E7/245.6-1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199.8001552139252</v>
      </c>
    </row>
    <row r="5">
      <c r="A5" t="inlineStr">
        <is>
          <t>P10</t>
        </is>
      </c>
      <c r="B5" t="n">
        <v>121.9907861458092</v>
      </c>
    </row>
    <row r="6">
      <c r="A6" t="inlineStr">
        <is>
          <t>P90</t>
        </is>
      </c>
      <c r="B6" t="n">
        <v>302.8402835622426</v>
      </c>
    </row>
    <row r="7">
      <c r="A7" t="inlineStr">
        <is>
          <t>P(&gt; current) %</t>
        </is>
      </c>
      <c r="B7" t="n">
        <v>27.55</v>
      </c>
    </row>
    <row r="8">
      <c r="A8" t="inlineStr">
        <is>
          <t>P(&gt; target) %</t>
        </is>
      </c>
      <c r="B8" t="n">
        <v>37.73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3.785767529385588</v>
      </c>
    </row>
    <row r="13">
      <c r="A13" t="inlineStr">
        <is>
          <t>Gross Margin</t>
        </is>
      </c>
      <c r="B13" t="n">
        <v>27.43282477109205</v>
      </c>
    </row>
    <row r="14">
      <c r="A14" t="inlineStr">
        <is>
          <t>P/E Multiple</t>
        </is>
      </c>
      <c r="B14" t="n">
        <v>68.78140769952236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2026-07-08T09:38:20Z</dcterms:created>
  <dcterms:modified xsi:type="dcterms:W3CDTF">2026-07-08T09:38:20Z</dcterms:modified>
</cp:coreProperties>
</file>