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Analog Devices Inc (ADI)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-6.25</v>
      </c>
    </row>
    <row r="10">
      <c r="A10" t="inlineStr">
        <is>
          <t>Diluted shares (B)</t>
        </is>
      </c>
      <c r="B10" s="4" t="n">
        <v>0.529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0.542</v>
      </c>
      <c r="C14" s="4" t="n">
        <v>0.554</v>
      </c>
      <c r="D14" s="4" t="n">
        <v>0.571</v>
      </c>
      <c r="E14" s="4" t="n">
        <v>0.571</v>
      </c>
      <c r="F14" s="4" t="n">
        <v>0.571</v>
      </c>
    </row>
    <row r="15">
      <c r="A15" t="inlineStr">
        <is>
          <t>D&amp;A $B</t>
        </is>
      </c>
      <c r="B15" s="4" t="n">
        <v>0.5583</v>
      </c>
      <c r="C15" s="4" t="n">
        <v>0.6032999999999999</v>
      </c>
      <c r="D15" s="4" t="n">
        <v>0.665</v>
      </c>
      <c r="E15" s="4" t="n">
        <v>0.7433</v>
      </c>
      <c r="F15" s="4" t="n">
        <v>0.83</v>
      </c>
    </row>
    <row r="16">
      <c r="A16" t="inlineStr">
        <is>
          <t>Capex $B</t>
        </is>
      </c>
      <c r="B16" s="4" t="n">
        <v>0.7</v>
      </c>
      <c r="C16" s="4" t="n">
        <v>0.8</v>
      </c>
      <c r="D16" s="4" t="n">
        <v>0.9</v>
      </c>
      <c r="E16" s="4" t="n">
        <v>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14.014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94</v>
      </c>
      <c r="C3" t="n">
        <v>1</v>
      </c>
    </row>
    <row r="4">
      <c r="A4" t="inlineStr">
        <is>
          <t>Terminal × ±15%</t>
        </is>
      </c>
      <c r="B4" t="n">
        <v>89</v>
      </c>
      <c r="C4" t="n">
        <v>2</v>
      </c>
    </row>
    <row r="5">
      <c r="A5" t="inlineStr">
        <is>
          <t>Op margin ±3pp</t>
        </is>
      </c>
      <c r="B5" t="n">
        <v>38</v>
      </c>
      <c r="C5" t="n">
        <v>3</v>
      </c>
    </row>
    <row r="6">
      <c r="A6" t="inlineStr">
        <is>
          <t>WACC ±1pp</t>
        </is>
      </c>
      <c r="B6" t="n">
        <v>30</v>
      </c>
      <c r="C6" t="n">
        <v>4</v>
      </c>
    </row>
    <row r="7">
      <c r="A7" t="inlineStr">
        <is>
          <t>Capex intensity ±15%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379.03</v>
      </c>
    </row>
    <row r="7">
      <c r="A7" s="3" t="inlineStr">
        <is>
          <t>Scenario PWEV target</t>
        </is>
      </c>
      <c r="B7" t="n">
        <v>385.56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315.7056</v>
      </c>
    </row>
    <row r="12">
      <c r="A12" s="3" t="inlineStr">
        <is>
          <t>MC median</t>
        </is>
      </c>
      <c r="B12" t="n">
        <v>346.089011431234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11.02</v>
      </c>
      <c r="C3" t="n">
        <v>6.773</v>
      </c>
      <c r="D3" t="n">
        <v>2.932</v>
      </c>
      <c r="E3" t="n">
        <v>3.03</v>
      </c>
      <c r="F3" t="n">
        <v>2.267</v>
      </c>
    </row>
    <row r="4">
      <c r="A4" t="inlineStr">
        <is>
          <t>2024-10-31</t>
        </is>
      </c>
      <c r="B4" t="n">
        <v>9.427</v>
      </c>
      <c r="C4" t="n">
        <v>5.381</v>
      </c>
      <c r="D4" t="n">
        <v>2.033</v>
      </c>
      <c r="E4" t="n">
        <v>2.1</v>
      </c>
      <c r="F4" t="n">
        <v>1.635</v>
      </c>
    </row>
    <row r="5">
      <c r="A5" t="inlineStr">
        <is>
          <t>2023-10-31</t>
        </is>
      </c>
      <c r="B5" t="n">
        <v>12.306</v>
      </c>
      <c r="C5" t="n">
        <v>7.877</v>
      </c>
      <c r="D5" t="n">
        <v>3.823</v>
      </c>
      <c r="E5" t="n">
        <v>3.873</v>
      </c>
      <c r="F5" t="n">
        <v>3.315</v>
      </c>
    </row>
    <row r="6">
      <c r="A6" t="inlineStr">
        <is>
          <t>2022-10-31</t>
        </is>
      </c>
      <c r="B6" t="n">
        <v>12.014</v>
      </c>
      <c r="C6" t="n">
        <v>7.804</v>
      </c>
      <c r="D6" t="n">
        <v>3.279</v>
      </c>
      <c r="E6" t="n">
        <v>3.299</v>
      </c>
      <c r="F6" t="n">
        <v>2.749</v>
      </c>
    </row>
    <row r="7">
      <c r="A7" t="inlineStr">
        <is>
          <t>2021-10-31</t>
        </is>
      </c>
      <c r="B7" t="n">
        <v>7.318</v>
      </c>
      <c r="C7" t="n">
        <v>4.856</v>
      </c>
      <c r="D7" t="n">
        <v>1.692</v>
      </c>
      <c r="E7" t="n">
        <v>1.514</v>
      </c>
      <c r="F7" t="n">
        <v>1.39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4.812</v>
      </c>
      <c r="C11" t="n">
        <v>0.534</v>
      </c>
      <c r="D11" t="n">
        <v>4.279</v>
      </c>
      <c r="E11" t="n">
        <v>2.165</v>
      </c>
    </row>
    <row r="12">
      <c r="A12" t="inlineStr">
        <is>
          <t>2024-10-31</t>
        </is>
      </c>
      <c r="B12" t="n">
        <v>3.853</v>
      </c>
      <c r="C12" t="n">
        <v>0.73</v>
      </c>
      <c r="D12" t="n">
        <v>3.122</v>
      </c>
      <c r="E12" t="n">
        <v>0.616</v>
      </c>
    </row>
    <row r="13">
      <c r="A13" t="inlineStr">
        <is>
          <t>2023-10-31</t>
        </is>
      </c>
      <c r="B13" t="n">
        <v>4.818</v>
      </c>
      <c r="C13" t="n">
        <v>1.261</v>
      </c>
      <c r="D13" t="n">
        <v>3.556</v>
      </c>
      <c r="E13" t="n">
        <v>2.964</v>
      </c>
    </row>
    <row r="14">
      <c r="A14" t="inlineStr">
        <is>
          <t>2022-10-31</t>
        </is>
      </c>
      <c r="B14" t="n">
        <v>4.475</v>
      </c>
      <c r="C14" t="n">
        <v>0.699</v>
      </c>
      <c r="D14" t="n">
        <v>3.776</v>
      </c>
      <c r="E14" t="n">
        <v>2.577</v>
      </c>
    </row>
    <row r="15">
      <c r="A15" t="inlineStr">
        <is>
          <t>2021-10-31</t>
        </is>
      </c>
      <c r="B15" t="n">
        <v>2.735</v>
      </c>
      <c r="C15" t="n">
        <v>0.344</v>
      </c>
      <c r="D15" t="n">
        <v>2.391</v>
      </c>
      <c r="E15" t="n">
        <v>3.105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337.69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segment</t>
        </is>
      </c>
      <c r="F3" t="n">
        <v>0.5</v>
      </c>
    </row>
    <row r="4">
      <c r="A4" t="inlineStr">
        <is>
          <t>AVGO</t>
        </is>
      </c>
      <c r="B4" t="n">
        <v>33</v>
      </c>
      <c r="C4" t="n">
        <v>0.1</v>
      </c>
      <c r="D4" t="n">
        <v>0.49</v>
      </c>
      <c r="E4" t="inlineStr">
        <is>
          <t>direct</t>
        </is>
      </c>
      <c r="F4" t="n">
        <v>1</v>
      </c>
    </row>
    <row r="5">
      <c r="A5" t="inlineStr">
        <is>
          <t>MU</t>
        </is>
      </c>
      <c r="B5" t="n">
        <v>10.54</v>
      </c>
      <c r="C5" t="n">
        <v>0.1</v>
      </c>
      <c r="D5" t="n">
        <v>0.676</v>
      </c>
      <c r="E5" t="inlineStr">
        <is>
          <t>broad</t>
        </is>
      </c>
      <c r="F5" t="n">
        <v>0.25</v>
      </c>
    </row>
    <row r="6">
      <c r="A6" t="inlineStr">
        <is>
          <t>TXN</t>
        </is>
      </c>
      <c r="B6" t="n">
        <v>39.84</v>
      </c>
      <c r="C6" t="n">
        <v>0.1</v>
      </c>
      <c r="D6" t="n">
        <v>0.378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6.979</v>
      </c>
      <c r="D3" t="n">
        <v>24</v>
      </c>
      <c r="E3">
        <f>C3*D3</f>
        <v/>
      </c>
      <c r="F3">
        <f>E3/379.03-1</f>
        <v/>
      </c>
    </row>
    <row r="4">
      <c r="A4" t="inlineStr">
        <is>
          <t>Cyclical Downturn — Inventory Correction</t>
        </is>
      </c>
      <c r="B4" t="n">
        <v>0.17</v>
      </c>
      <c r="C4" t="n">
        <v>9.387</v>
      </c>
      <c r="D4" t="n">
        <v>30</v>
      </c>
      <c r="E4">
        <f>C4*D4</f>
        <v/>
      </c>
      <c r="F4">
        <f>E4/379.03-1</f>
        <v/>
      </c>
    </row>
    <row r="5">
      <c r="A5" t="inlineStr">
        <is>
          <t>Base — Mid-Cycle + AI Content</t>
        </is>
      </c>
      <c r="B5" t="n">
        <v>0.35</v>
      </c>
      <c r="C5" t="n">
        <v>11.313</v>
      </c>
      <c r="D5" t="n">
        <v>35</v>
      </c>
      <c r="E5">
        <f>C5*D5</f>
        <v/>
      </c>
      <c r="F5">
        <f>E5/379.03-1</f>
        <v/>
      </c>
    </row>
    <row r="6">
      <c r="A6" t="inlineStr">
        <is>
          <t>Upcycle — AI / Datacenter Demand</t>
        </is>
      </c>
      <c r="B6" t="n">
        <v>0.2</v>
      </c>
      <c r="C6" t="n">
        <v>13.693</v>
      </c>
      <c r="D6" t="n">
        <v>39</v>
      </c>
      <c r="E6">
        <f>C6*D6</f>
        <v/>
      </c>
      <c r="F6">
        <f>E6/379.03-1</f>
        <v/>
      </c>
    </row>
    <row r="7">
      <c r="A7" t="inlineStr">
        <is>
          <t>Bull — Supercycle Re-Rate</t>
        </is>
      </c>
      <c r="B7" t="n">
        <v>0.08</v>
      </c>
      <c r="C7" t="n">
        <v>14.889</v>
      </c>
      <c r="D7" t="n">
        <v>45</v>
      </c>
      <c r="E7">
        <f>C7*D7</f>
        <v/>
      </c>
      <c r="F7">
        <f>E7/379.03-1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346.089011431234</v>
      </c>
    </row>
    <row r="5">
      <c r="A5" t="inlineStr">
        <is>
          <t>P10</t>
        </is>
      </c>
      <c r="B5" t="n">
        <v>195.9579446414282</v>
      </c>
    </row>
    <row r="6">
      <c r="A6" t="inlineStr">
        <is>
          <t>P90</t>
        </is>
      </c>
      <c r="B6" t="n">
        <v>578.0254483221461</v>
      </c>
    </row>
    <row r="7">
      <c r="A7" t="inlineStr">
        <is>
          <t>P(&gt; current) %</t>
        </is>
      </c>
      <c r="B7" t="n">
        <v>41.64</v>
      </c>
    </row>
    <row r="8">
      <c r="A8" t="inlineStr">
        <is>
          <t>P(&gt; target) %</t>
        </is>
      </c>
      <c r="B8" t="n">
        <v>39.88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12.92522231363601</v>
      </c>
    </row>
    <row r="13">
      <c r="A13" t="inlineStr">
        <is>
          <t>Gross Margin</t>
        </is>
      </c>
      <c r="B13" t="n">
        <v>5.701493537684673</v>
      </c>
    </row>
    <row r="14">
      <c r="A14" t="inlineStr">
        <is>
          <t>P/E Multiple</t>
        </is>
      </c>
      <c r="B14" t="n">
        <v>81.37328414867932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2026-07-08T09:38:19Z</dcterms:created>
  <dcterms:modified xsi:type="dcterms:W3CDTF">2026-07-08T09:38:19Z</dcterms:modified>
</cp:coreProperties>
</file>