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Adobe Systems Incorporated (ADBE)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7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>
        <v>-2.15</v>
      </c>
    </row>
    <row r="10">
      <c r="A10" t="inlineStr">
        <is>
          <t>Diluted shares (B)</t>
        </is>
      </c>
      <c r="B10" s="4" t="n">
        <v>0.381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0.07000000000000001</v>
      </c>
      <c r="F13" s="4" t="n">
        <v>0.06</v>
      </c>
    </row>
    <row r="14">
      <c r="A14" t="inlineStr">
        <is>
          <t>Operating margin</t>
        </is>
      </c>
      <c r="B14" s="4" t="n">
        <v>0.456</v>
      </c>
      <c r="C14" s="4" t="n">
        <v>0.466</v>
      </c>
      <c r="D14" s="4" t="n">
        <v>0.481</v>
      </c>
      <c r="E14" s="4" t="n">
        <v>0.481</v>
      </c>
      <c r="F14" s="4" t="n">
        <v>0.481</v>
      </c>
    </row>
    <row r="15">
      <c r="A15" t="inlineStr">
        <is>
          <t>D&amp;A $B</t>
        </is>
      </c>
      <c r="B15" s="4" t="n">
        <v>0.1858</v>
      </c>
      <c r="C15" s="4" t="n">
        <v>0.1993</v>
      </c>
      <c r="D15" s="4" t="n">
        <v>0.2195</v>
      </c>
      <c r="E15" s="4" t="n">
        <v>0.2447</v>
      </c>
      <c r="F15" s="4" t="n">
        <v>0.2732</v>
      </c>
    </row>
    <row r="16">
      <c r="A16" t="inlineStr">
        <is>
          <t>Capex $B</t>
        </is>
      </c>
      <c r="B16" s="4" t="n">
        <v>0.22</v>
      </c>
      <c r="C16" s="4" t="n">
        <v>0.26</v>
      </c>
      <c r="D16" s="4" t="n">
        <v>0.3</v>
      </c>
      <c r="E16" s="4" t="n">
        <v>0.33</v>
      </c>
      <c r="F16" s="4" t="n">
        <v>0.35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27.72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70</v>
      </c>
      <c r="C3" t="n">
        <v>1</v>
      </c>
    </row>
    <row r="4">
      <c r="A4" t="inlineStr">
        <is>
          <t>Terminal × ±15%</t>
        </is>
      </c>
      <c r="B4" t="n">
        <v>53</v>
      </c>
      <c r="C4" t="n">
        <v>2</v>
      </c>
    </row>
    <row r="5">
      <c r="A5" t="inlineStr">
        <is>
          <t>Op margin ±3pp</t>
        </is>
      </c>
      <c r="B5" t="n">
        <v>38</v>
      </c>
      <c r="C5" t="n">
        <v>3</v>
      </c>
    </row>
    <row r="6">
      <c r="A6" t="inlineStr">
        <is>
          <t>WACC ±1pp</t>
        </is>
      </c>
      <c r="B6" t="n">
        <v>23</v>
      </c>
      <c r="C6" t="n">
        <v>4</v>
      </c>
    </row>
    <row r="7">
      <c r="A7" t="inlineStr">
        <is>
          <t>Capex intensity ±15%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221.54</v>
      </c>
    </row>
    <row r="7">
      <c r="A7" s="3" t="inlineStr">
        <is>
          <t>Scenario PWEV target</t>
        </is>
      </c>
      <c r="B7" t="n">
        <v>204.48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646.9236000000001</v>
      </c>
    </row>
    <row r="12">
      <c r="A12" s="3" t="inlineStr">
        <is>
          <t>MC median</t>
        </is>
      </c>
      <c r="B12" t="n">
        <v>183.3334038680699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2025-11-30</t>
        </is>
      </c>
      <c r="B3" t="n">
        <v>23.769</v>
      </c>
      <c r="C3" t="n">
        <v>21.061</v>
      </c>
      <c r="D3" t="n">
        <v>8.706</v>
      </c>
      <c r="E3" t="n">
        <v>8.930999999999999</v>
      </c>
      <c r="F3" t="n">
        <v>7.13</v>
      </c>
    </row>
    <row r="4">
      <c r="A4" t="inlineStr">
        <is>
          <t>2024-11-30</t>
        </is>
      </c>
      <c r="B4" t="n">
        <v>21.505</v>
      </c>
      <c r="C4" t="n">
        <v>19.147</v>
      </c>
      <c r="D4" t="n">
        <v>6.741</v>
      </c>
      <c r="E4" t="n">
        <v>7.1</v>
      </c>
      <c r="F4" t="n">
        <v>5.56</v>
      </c>
    </row>
    <row r="5">
      <c r="A5" t="inlineStr">
        <is>
          <t>2023-11-30</t>
        </is>
      </c>
      <c r="B5" t="n">
        <v>19.409</v>
      </c>
      <c r="C5" t="n">
        <v>17.055</v>
      </c>
      <c r="D5" t="n">
        <v>6.65</v>
      </c>
      <c r="E5" t="n">
        <v>6.912</v>
      </c>
      <c r="F5" t="n">
        <v>5.428</v>
      </c>
    </row>
    <row r="6">
      <c r="A6" t="inlineStr">
        <is>
          <t>2022-11-30</t>
        </is>
      </c>
      <c r="B6" t="n">
        <v>17.606</v>
      </c>
      <c r="C6" t="n">
        <v>15.441</v>
      </c>
      <c r="D6" t="n">
        <v>6.098</v>
      </c>
      <c r="E6" t="n">
        <v>6.116</v>
      </c>
      <c r="F6" t="n">
        <v>4.756</v>
      </c>
    </row>
    <row r="7">
      <c r="A7" t="inlineStr">
        <is>
          <t>2021-11-30</t>
        </is>
      </c>
      <c r="B7" t="n">
        <v>15.785</v>
      </c>
      <c r="C7" t="n">
        <v>13.92</v>
      </c>
      <c r="D7" t="n">
        <v>5.802</v>
      </c>
      <c r="E7" t="n">
        <v>5.814</v>
      </c>
      <c r="F7" t="n">
        <v>4.822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2025-11-30</t>
        </is>
      </c>
      <c r="B11" t="n">
        <v>10.031</v>
      </c>
      <c r="C11" t="n">
        <v>0.179</v>
      </c>
      <c r="D11" t="n">
        <v>9.852</v>
      </c>
      <c r="E11" t="n">
        <v>11.281</v>
      </c>
    </row>
    <row r="12">
      <c r="A12" t="inlineStr">
        <is>
          <t>2024-11-30</t>
        </is>
      </c>
      <c r="B12" t="n">
        <v>8.055999999999999</v>
      </c>
      <c r="C12" t="n">
        <v>0.232</v>
      </c>
      <c r="D12" t="n">
        <v>7.824</v>
      </c>
      <c r="E12" t="n">
        <v>9.5</v>
      </c>
    </row>
    <row r="13">
      <c r="A13" t="inlineStr">
        <is>
          <t>2023-11-30</t>
        </is>
      </c>
      <c r="B13" t="n">
        <v>7.302</v>
      </c>
      <c r="C13" t="n">
        <v>0.36</v>
      </c>
      <c r="D13" t="n">
        <v>6.942</v>
      </c>
      <c r="E13" t="n">
        <v>4.4</v>
      </c>
    </row>
    <row r="14">
      <c r="A14" t="inlineStr">
        <is>
          <t>2022-11-30</t>
        </is>
      </c>
      <c r="B14" t="n">
        <v>7.838</v>
      </c>
      <c r="C14" t="n">
        <v>0.442</v>
      </c>
      <c r="D14" t="n">
        <v>7.396</v>
      </c>
      <c r="E14" t="n">
        <v>6.55</v>
      </c>
    </row>
    <row r="15">
      <c r="A15" t="inlineStr">
        <is>
          <t>2021-11-30</t>
        </is>
      </c>
      <c r="B15" t="n">
        <v>7.23</v>
      </c>
      <c r="C15" t="n">
        <v>0.33</v>
      </c>
      <c r="D15" t="n">
        <v>6.9</v>
      </c>
      <c r="E15" t="n">
        <v>3.95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297.82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ORCL</t>
        </is>
      </c>
      <c r="B3" t="n">
        <v>18.87</v>
      </c>
      <c r="C3" t="n">
        <v>0.1</v>
      </c>
      <c r="D3" t="n">
        <v>0.362</v>
      </c>
      <c r="E3" t="inlineStr">
        <is>
          <t>broad</t>
        </is>
      </c>
      <c r="F3" t="n">
        <v>0.25</v>
      </c>
    </row>
    <row r="4">
      <c r="A4" t="inlineStr">
        <is>
          <t>CRM</t>
        </is>
      </c>
      <c r="B4" t="n">
        <v>11.04</v>
      </c>
      <c r="C4" t="n">
        <v>0.1</v>
      </c>
      <c r="D4" t="n">
        <v>0.218</v>
      </c>
      <c r="E4" t="inlineStr">
        <is>
          <t>segment</t>
        </is>
      </c>
      <c r="F4" t="n">
        <v>0.5</v>
      </c>
    </row>
    <row r="5">
      <c r="A5" t="inlineStr">
        <is>
          <t>CDNS</t>
        </is>
      </c>
      <c r="B5" t="n">
        <v>46.51</v>
      </c>
      <c r="C5" t="n">
        <v>0.1</v>
      </c>
      <c r="D5" t="n">
        <v>0.297</v>
      </c>
      <c r="E5" t="inlineStr">
        <is>
          <t>broad</t>
        </is>
      </c>
      <c r="F5" t="n">
        <v>0.25</v>
      </c>
    </row>
    <row r="6">
      <c r="A6" t="inlineStr">
        <is>
          <t>SNPS</t>
        </is>
      </c>
      <c r="B6" t="n">
        <v>31.75</v>
      </c>
      <c r="C6" t="n">
        <v>0.1</v>
      </c>
      <c r="D6" t="n">
        <v>0.104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23.8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 Disruption / SaaS De-Rate</t>
        </is>
      </c>
      <c r="B3" t="n">
        <v>0.2</v>
      </c>
      <c r="C3" t="n">
        <v>16.387</v>
      </c>
      <c r="D3" t="n">
        <v>5.5</v>
      </c>
      <c r="E3">
        <f>C3*D3</f>
        <v/>
      </c>
      <c r="F3">
        <f>E3/221.54-1</f>
        <v/>
      </c>
    </row>
    <row r="4">
      <c r="A4" t="inlineStr">
        <is>
          <t>Enterprise-Spend Recession</t>
        </is>
      </c>
      <c r="B4" t="n">
        <v>0.17</v>
      </c>
      <c r="C4" t="n">
        <v>20.484</v>
      </c>
      <c r="D4" t="n">
        <v>7.5</v>
      </c>
      <c r="E4">
        <f>C4*D4</f>
        <v/>
      </c>
      <c r="F4">
        <f>E4/221.54-1</f>
        <v/>
      </c>
    </row>
    <row r="5">
      <c r="A5" t="inlineStr">
        <is>
          <t>Base — Seat + Retention Growth</t>
        </is>
      </c>
      <c r="B5" t="n">
        <v>0.35</v>
      </c>
      <c r="C5" t="n">
        <v>25.734</v>
      </c>
      <c r="D5" t="n">
        <v>8</v>
      </c>
      <c r="E5">
        <f>C5*D5</f>
        <v/>
      </c>
      <c r="F5">
        <f>E5/221.54-1</f>
        <v/>
      </c>
    </row>
    <row r="6">
      <c r="A6" t="inlineStr">
        <is>
          <t>Growth — AI Monetization / Platform</t>
        </is>
      </c>
      <c r="B6" t="n">
        <v>0.2</v>
      </c>
      <c r="C6" t="n">
        <v>28.268</v>
      </c>
      <c r="D6" t="n">
        <v>10</v>
      </c>
      <c r="E6">
        <f>C6*D6</f>
        <v/>
      </c>
      <c r="F6">
        <f>E6/221.54-1</f>
        <v/>
      </c>
    </row>
    <row r="7">
      <c r="A7" t="inlineStr">
        <is>
          <t>Bull — Re-Rate</t>
        </is>
      </c>
      <c r="B7" t="n">
        <v>0.08</v>
      </c>
      <c r="C7" t="n">
        <v>30.273</v>
      </c>
      <c r="D7" t="n">
        <v>12</v>
      </c>
      <c r="E7">
        <f>C7*D7</f>
        <v/>
      </c>
      <c r="F7">
        <f>E7/221.54-1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183.3334038680699</v>
      </c>
    </row>
    <row r="5">
      <c r="A5" t="inlineStr">
        <is>
          <t>P10</t>
        </is>
      </c>
      <c r="B5" t="n">
        <v>108.9042169294541</v>
      </c>
    </row>
    <row r="6">
      <c r="A6" t="inlineStr">
        <is>
          <t>P90</t>
        </is>
      </c>
      <c r="B6" t="n">
        <v>287.7860410449221</v>
      </c>
    </row>
    <row r="7">
      <c r="A7" t="inlineStr">
        <is>
          <t>P(&gt; current) %</t>
        </is>
      </c>
      <c r="B7" t="n">
        <v>30.45</v>
      </c>
    </row>
    <row r="8">
      <c r="A8" t="inlineStr">
        <is>
          <t>P(&gt; target) %</t>
        </is>
      </c>
      <c r="B8" t="n">
        <v>38.48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7.797247426145634</v>
      </c>
    </row>
    <row r="13">
      <c r="A13" t="inlineStr">
        <is>
          <t>Gross Margin</t>
        </is>
      </c>
      <c r="B13" t="n">
        <v>2.806426058251661</v>
      </c>
    </row>
    <row r="14">
      <c r="A14" t="inlineStr">
        <is>
          <t>P/E Multiple</t>
        </is>
      </c>
      <c r="B14" t="n">
        <v>89.39632651560269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2026-07-08T09:38:19Z</dcterms:created>
  <dcterms:modified xsi:type="dcterms:W3CDTF">2026-07-08T09:38:19Z</dcterms:modified>
</cp:coreProperties>
</file>