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Accenture plc (ACN)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1.78</v>
      </c>
    </row>
    <row r="10">
      <c r="A10" t="inlineStr">
        <is>
          <t>Diluted shares (B)</t>
        </is>
      </c>
      <c r="B10" s="4" t="n">
        <v>0.6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0.155</v>
      </c>
      <c r="C14" s="4" t="n">
        <v>0.158</v>
      </c>
      <c r="D14" s="4" t="n">
        <v>0.163</v>
      </c>
      <c r="E14" s="4" t="n">
        <v>0.163</v>
      </c>
      <c r="F14" s="4" t="n">
        <v>0.163</v>
      </c>
    </row>
    <row r="15">
      <c r="A15" t="inlineStr">
        <is>
          <t>D&amp;A $B</t>
        </is>
      </c>
      <c r="B15" s="4" t="n">
        <v>0.6083</v>
      </c>
      <c r="C15" s="4" t="n">
        <v>0.625</v>
      </c>
      <c r="D15" s="4" t="n">
        <v>0.645</v>
      </c>
      <c r="E15" s="4" t="n">
        <v>0.67</v>
      </c>
      <c r="F15" s="4" t="n">
        <v>0.7</v>
      </c>
    </row>
    <row r="16">
      <c r="A16" t="inlineStr">
        <is>
          <t>Capex $B</t>
        </is>
      </c>
      <c r="B16" s="4" t="n">
        <v>0.65</v>
      </c>
      <c r="C16" s="4" t="n">
        <v>0.7</v>
      </c>
      <c r="D16" s="4" t="n">
        <v>0.72</v>
      </c>
      <c r="E16" s="4" t="n">
        <v>0.75</v>
      </c>
      <c r="F16" s="4" t="n">
        <v>0.78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76.755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58</v>
      </c>
      <c r="C3" t="n">
        <v>1</v>
      </c>
    </row>
    <row r="4">
      <c r="A4" t="inlineStr">
        <is>
          <t>Revenue CAGR ±3pp</t>
        </is>
      </c>
      <c r="B4" t="n">
        <v>37</v>
      </c>
      <c r="C4" t="n">
        <v>2</v>
      </c>
    </row>
    <row r="5">
      <c r="A5" t="inlineStr">
        <is>
          <t>Terminal × ±15%</t>
        </is>
      </c>
      <c r="B5" t="n">
        <v>26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142.14</v>
      </c>
    </row>
    <row r="7">
      <c r="A7" s="3" t="inlineStr">
        <is>
          <t>Scenario PWEV target</t>
        </is>
      </c>
      <c r="B7" t="n">
        <v>121.44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144.0582</v>
      </c>
    </row>
    <row r="12">
      <c r="A12" s="3" t="inlineStr">
        <is>
          <t>MC median</t>
        </is>
      </c>
      <c r="B12" t="n">
        <v>107.6095439615793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2025-08-31</t>
        </is>
      </c>
      <c r="B3" t="n">
        <v>69.673</v>
      </c>
      <c r="C3" t="n">
        <v>22.235</v>
      </c>
      <c r="D3" t="n">
        <v>10.226</v>
      </c>
      <c r="E3" t="n">
        <v>10.499</v>
      </c>
      <c r="F3" t="n">
        <v>7.678</v>
      </c>
    </row>
    <row r="4">
      <c r="A4" t="inlineStr">
        <is>
          <t>2024-08-31</t>
        </is>
      </c>
      <c r="B4" t="n">
        <v>64.896</v>
      </c>
      <c r="C4" t="n">
        <v>21.162</v>
      </c>
      <c r="D4" t="n">
        <v>9.596</v>
      </c>
      <c r="E4" t="n">
        <v>9.757999999999999</v>
      </c>
      <c r="F4" t="n">
        <v>7.265</v>
      </c>
    </row>
    <row r="5">
      <c r="A5" t="inlineStr">
        <is>
          <t>2023-08-31</t>
        </is>
      </c>
      <c r="B5" t="n">
        <v>64.11199999999999</v>
      </c>
      <c r="C5" t="n">
        <v>20.732</v>
      </c>
      <c r="D5" t="n">
        <v>8.81</v>
      </c>
      <c r="E5" t="n">
        <v>9.186999999999999</v>
      </c>
      <c r="F5" t="n">
        <v>6.872</v>
      </c>
    </row>
    <row r="6">
      <c r="A6" t="inlineStr">
        <is>
          <t>2022-08-31</t>
        </is>
      </c>
      <c r="B6" t="n">
        <v>61.594</v>
      </c>
      <c r="C6" t="n">
        <v>19.702</v>
      </c>
      <c r="D6" t="n">
        <v>9.367000000000001</v>
      </c>
      <c r="E6" t="n">
        <v>9.243</v>
      </c>
      <c r="F6" t="n">
        <v>6.877</v>
      </c>
    </row>
    <row r="7">
      <c r="A7" t="inlineStr">
        <is>
          <t>2021-08-31</t>
        </is>
      </c>
      <c r="B7" t="n">
        <v>50.533</v>
      </c>
      <c r="C7" t="n">
        <v>16.364</v>
      </c>
      <c r="D7" t="n">
        <v>7.622</v>
      </c>
      <c r="E7" t="n">
        <v>7.821</v>
      </c>
      <c r="F7" t="n">
        <v>5.907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2025-08-31</t>
        </is>
      </c>
      <c r="B11" t="n">
        <v>11.474</v>
      </c>
      <c r="C11" t="n">
        <v>0.6</v>
      </c>
      <c r="D11" t="n">
        <v>10.874</v>
      </c>
      <c r="E11" t="n">
        <v>4.619</v>
      </c>
    </row>
    <row r="12">
      <c r="A12" t="inlineStr">
        <is>
          <t>2024-08-31</t>
        </is>
      </c>
      <c r="B12" t="n">
        <v>9.131</v>
      </c>
      <c r="C12" t="n">
        <v>0.517</v>
      </c>
      <c r="D12" t="n">
        <v>8.615</v>
      </c>
      <c r="E12" t="n">
        <v>4.525</v>
      </c>
    </row>
    <row r="13">
      <c r="A13" t="inlineStr">
        <is>
          <t>2023-08-31</t>
        </is>
      </c>
      <c r="B13" t="n">
        <v>9.523999999999999</v>
      </c>
      <c r="C13" t="n">
        <v>0.528</v>
      </c>
      <c r="D13" t="n">
        <v>8.996</v>
      </c>
      <c r="E13" t="n">
        <v>4.33</v>
      </c>
    </row>
    <row r="14">
      <c r="A14" t="inlineStr">
        <is>
          <t>2022-08-31</t>
        </is>
      </c>
      <c r="B14" t="n">
        <v>9.541</v>
      </c>
      <c r="C14" t="n">
        <v>0.718</v>
      </c>
      <c r="D14" t="n">
        <v>8.823</v>
      </c>
      <c r="E14" t="n">
        <v>4.116</v>
      </c>
    </row>
    <row r="15">
      <c r="A15" t="inlineStr">
        <is>
          <t>2021-08-31</t>
        </is>
      </c>
      <c r="B15" t="n">
        <v>8.975</v>
      </c>
      <c r="C15" t="n">
        <v>0.58</v>
      </c>
      <c r="D15" t="n">
        <v>8.395</v>
      </c>
      <c r="E15" t="n">
        <v>3.703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158.66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IBM</t>
        </is>
      </c>
      <c r="B3" t="n">
        <v>20.88</v>
      </c>
      <c r="C3" t="n">
        <v>0.05</v>
      </c>
      <c r="D3" t="n">
        <v>0.138</v>
      </c>
      <c r="E3" t="inlineStr">
        <is>
          <t>broad</t>
        </is>
      </c>
      <c r="F3" t="n">
        <v>0.25</v>
      </c>
    </row>
    <row r="4">
      <c r="A4" t="inlineStr">
        <is>
          <t>CTSH</t>
        </is>
      </c>
      <c r="B4" t="n">
        <v>7.26</v>
      </c>
      <c r="C4" t="n">
        <v>0.05</v>
      </c>
      <c r="D4" t="n">
        <v>0.156</v>
      </c>
      <c r="E4" t="inlineStr">
        <is>
          <t>direct</t>
        </is>
      </c>
      <c r="F4" t="n">
        <v>1</v>
      </c>
    </row>
    <row r="5">
      <c r="A5" t="inlineStr">
        <is>
          <t>IT</t>
        </is>
      </c>
      <c r="B5" t="n">
        <v>9.49</v>
      </c>
      <c r="C5" t="n">
        <v>0.05</v>
      </c>
      <c r="D5" t="n">
        <v>0.205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9.800000000000001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AI-Driven Services Deflation</t>
        </is>
      </c>
      <c r="B3" t="n">
        <v>0.2</v>
      </c>
      <c r="C3" t="n">
        <v>10.404</v>
      </c>
      <c r="D3" t="n">
        <v>5</v>
      </c>
      <c r="E3">
        <f>C3*D3</f>
        <v/>
      </c>
      <c r="F3">
        <f>E3/142.14-1</f>
        <v/>
      </c>
    </row>
    <row r="4">
      <c r="A4" t="inlineStr">
        <is>
          <t>IT-Spend Recession</t>
        </is>
      </c>
      <c r="B4" t="n">
        <v>0.17</v>
      </c>
      <c r="C4" t="n">
        <v>12.604</v>
      </c>
      <c r="D4" t="n">
        <v>7</v>
      </c>
      <c r="E4">
        <f>C4*D4</f>
        <v/>
      </c>
      <c r="F4">
        <f>E4/142.14-1</f>
        <v/>
      </c>
    </row>
    <row r="5">
      <c r="A5" t="inlineStr">
        <is>
          <t>Base — Bookings + Utilization</t>
        </is>
      </c>
      <c r="B5" t="n">
        <v>0.35</v>
      </c>
      <c r="C5" t="n">
        <v>15.26</v>
      </c>
      <c r="D5" t="n">
        <v>8</v>
      </c>
      <c r="E5">
        <f>C5*D5</f>
        <v/>
      </c>
      <c r="F5">
        <f>E5/142.14-1</f>
        <v/>
      </c>
    </row>
    <row r="6">
      <c r="A6" t="inlineStr">
        <is>
          <t>Growth — Digital / AI Transformation Demand</t>
        </is>
      </c>
      <c r="B6" t="n">
        <v>0.2</v>
      </c>
      <c r="C6" t="n">
        <v>16.786</v>
      </c>
      <c r="D6" t="n">
        <v>10</v>
      </c>
      <c r="E6">
        <f>C6*D6</f>
        <v/>
      </c>
      <c r="F6">
        <f>E6/142.14-1</f>
        <v/>
      </c>
    </row>
    <row r="7">
      <c r="A7" t="inlineStr">
        <is>
          <t>Bull — Re-Rate</t>
        </is>
      </c>
      <c r="B7" t="n">
        <v>0.08</v>
      </c>
      <c r="C7" t="n">
        <v>18.326</v>
      </c>
      <c r="D7" t="n">
        <v>11.5</v>
      </c>
      <c r="E7">
        <f>C7*D7</f>
        <v/>
      </c>
      <c r="F7">
        <f>E7/142.14-1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107.6095439615793</v>
      </c>
    </row>
    <row r="5">
      <c r="A5" t="inlineStr">
        <is>
          <t>P10</t>
        </is>
      </c>
      <c r="B5" t="n">
        <v>54.01599170914937</v>
      </c>
    </row>
    <row r="6">
      <c r="A6" t="inlineStr">
        <is>
          <t>P90</t>
        </is>
      </c>
      <c r="B6" t="n">
        <v>187.0824958014966</v>
      </c>
    </row>
    <row r="7">
      <c r="A7" t="inlineStr">
        <is>
          <t>P(&gt; current) %</t>
        </is>
      </c>
      <c r="B7" t="n">
        <v>27.3</v>
      </c>
    </row>
    <row r="8">
      <c r="A8" t="inlineStr">
        <is>
          <t>P(&gt; target) %</t>
        </is>
      </c>
      <c r="B8" t="n">
        <v>39.7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3.039852095713216</v>
      </c>
    </row>
    <row r="13">
      <c r="A13" t="inlineStr">
        <is>
          <t>Gross Margin</t>
        </is>
      </c>
      <c r="B13" t="n">
        <v>51.04046394536967</v>
      </c>
    </row>
    <row r="14">
      <c r="A14" t="inlineStr">
        <is>
          <t>P/E Multiple</t>
        </is>
      </c>
      <c r="B14" t="n">
        <v>45.91968395891711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2026-07-08T09:37:58Z</dcterms:created>
  <dcterms:modified xsi:type="dcterms:W3CDTF">2026-07-08T09:37:58Z</dcterms:modified>
</cp:coreProperties>
</file>