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AbbVie Inc (ABBV)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0.15</v>
      </c>
    </row>
    <row r="9">
      <c r="A9" t="inlineStr">
        <is>
          <t>Net cash (+) / debt (−) $B</t>
        </is>
      </c>
      <c r="B9" s="4" t="n">
        <v>-63.47</v>
      </c>
    </row>
    <row r="10">
      <c r="A10" t="inlineStr">
        <is>
          <t>Diluted shares (B)</t>
        </is>
      </c>
      <c r="B10" s="4" t="n">
        <v>1.716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0.465</v>
      </c>
      <c r="C14" s="4" t="n">
        <v>0.474</v>
      </c>
      <c r="D14" s="4" t="n">
        <v>0.489</v>
      </c>
      <c r="E14" s="4" t="n">
        <v>0.489</v>
      </c>
      <c r="F14" s="4" t="n">
        <v>0.489</v>
      </c>
    </row>
    <row r="15">
      <c r="A15" t="inlineStr">
        <is>
          <t>D&amp;A $B</t>
        </is>
      </c>
      <c r="B15" s="4" t="n">
        <v>1.2583</v>
      </c>
      <c r="C15" s="4" t="n">
        <v>1.3567</v>
      </c>
      <c r="D15" s="4" t="n">
        <v>1.505</v>
      </c>
      <c r="E15" s="4" t="n">
        <v>1.6867</v>
      </c>
      <c r="F15" s="4" t="n">
        <v>1.9017</v>
      </c>
    </row>
    <row r="16">
      <c r="A16" t="inlineStr">
        <is>
          <t>Capex $B</t>
        </is>
      </c>
      <c r="B16" s="4" t="n">
        <v>1.5</v>
      </c>
      <c r="C16" s="4" t="n">
        <v>1.8</v>
      </c>
      <c r="D16" s="4" t="n">
        <v>2.1</v>
      </c>
      <c r="E16" s="4" t="n">
        <v>2.3</v>
      </c>
      <c r="F16" s="4" t="n">
        <v>2.5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65.333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60</v>
      </c>
      <c r="C3" t="n">
        <v>1</v>
      </c>
    </row>
    <row r="4">
      <c r="A4" t="inlineStr">
        <is>
          <t>Terminal × ±15%</t>
        </is>
      </c>
      <c r="B4" t="n">
        <v>49</v>
      </c>
      <c r="C4" t="n">
        <v>2</v>
      </c>
    </row>
    <row r="5">
      <c r="A5" t="inlineStr">
        <is>
          <t>Op margin ±3pp</t>
        </is>
      </c>
      <c r="B5" t="n">
        <v>29</v>
      </c>
      <c r="C5" t="n">
        <v>3</v>
      </c>
    </row>
    <row r="6">
      <c r="A6" t="inlineStr">
        <is>
          <t>WACC ±1pp</t>
        </is>
      </c>
      <c r="B6" t="n">
        <v>19</v>
      </c>
      <c r="C6" t="n">
        <v>4</v>
      </c>
    </row>
    <row r="7">
      <c r="A7" t="inlineStr">
        <is>
          <t>Capex intensity ±15%</t>
        </is>
      </c>
      <c r="B7" t="n">
        <v>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254.65</v>
      </c>
    </row>
    <row r="7">
      <c r="A7" s="3" t="inlineStr">
        <is>
          <t>Scenario PWEV target</t>
        </is>
      </c>
      <c r="B7" t="n">
        <v>236.16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229.2966</v>
      </c>
    </row>
    <row r="12">
      <c r="A12" s="3" t="inlineStr">
        <is>
          <t>MC median</t>
        </is>
      </c>
      <c r="B12" t="n">
        <v>213.0151364537872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61.16</v>
      </c>
      <c r="C3" t="n">
        <v>42.956</v>
      </c>
      <c r="D3" t="n">
        <v>20.091</v>
      </c>
      <c r="E3" t="n">
        <v>9.49</v>
      </c>
      <c r="F3" t="n">
        <v>4.226</v>
      </c>
    </row>
    <row r="4">
      <c r="A4" t="inlineStr">
        <is>
          <t>2024-12-31</t>
        </is>
      </c>
      <c r="B4" t="n">
        <v>56.334</v>
      </c>
      <c r="C4" t="n">
        <v>39.43</v>
      </c>
      <c r="D4" t="n">
        <v>9.137</v>
      </c>
      <c r="E4" t="n">
        <v>6.524</v>
      </c>
      <c r="F4" t="n">
        <v>4.278</v>
      </c>
    </row>
    <row r="5">
      <c r="A5" t="inlineStr">
        <is>
          <t>2023-12-31</t>
        </is>
      </c>
      <c r="B5" t="n">
        <v>54.318</v>
      </c>
      <c r="C5" t="n">
        <v>33.903</v>
      </c>
      <c r="D5" t="n">
        <v>12.757</v>
      </c>
      <c r="E5" t="n">
        <v>8.474</v>
      </c>
      <c r="F5" t="n">
        <v>4.863</v>
      </c>
    </row>
    <row r="6">
      <c r="A6" t="inlineStr">
        <is>
          <t>2022-12-31</t>
        </is>
      </c>
      <c r="B6" t="n">
        <v>58.054</v>
      </c>
      <c r="C6" t="n">
        <v>40.64</v>
      </c>
      <c r="D6" t="n">
        <v>18.117</v>
      </c>
      <c r="E6" t="n">
        <v>15.707</v>
      </c>
      <c r="F6" t="n">
        <v>11.836</v>
      </c>
    </row>
    <row r="7">
      <c r="A7" t="inlineStr">
        <is>
          <t>2021-12-31</t>
        </is>
      </c>
      <c r="B7" t="n">
        <v>56.197</v>
      </c>
      <c r="C7" t="n">
        <v>38.751</v>
      </c>
      <c r="D7" t="n">
        <v>17.924</v>
      </c>
      <c r="E7" t="n">
        <v>15.412</v>
      </c>
      <c r="F7" t="n">
        <v>11.542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19.03</v>
      </c>
      <c r="C11" t="n">
        <v>1.214</v>
      </c>
      <c r="D11" t="n">
        <v>17.816</v>
      </c>
      <c r="E11" t="n">
        <v>0.98</v>
      </c>
    </row>
    <row r="12">
      <c r="A12" t="inlineStr">
        <is>
          <t>2024-12-31</t>
        </is>
      </c>
      <c r="B12" t="n">
        <v>18.806</v>
      </c>
      <c r="C12" t="n">
        <v>0.974</v>
      </c>
      <c r="D12" t="n">
        <v>17.832</v>
      </c>
      <c r="E12" t="n">
        <v>1.708</v>
      </c>
    </row>
    <row r="13">
      <c r="A13" t="inlineStr">
        <is>
          <t>2023-12-31</t>
        </is>
      </c>
      <c r="B13" t="n">
        <v>22.839</v>
      </c>
      <c r="C13" t="n">
        <v>0.777</v>
      </c>
      <c r="D13" t="n">
        <v>22.062</v>
      </c>
      <c r="E13" t="n">
        <v>1.972</v>
      </c>
    </row>
    <row r="14">
      <c r="A14" t="inlineStr">
        <is>
          <t>2022-12-31</t>
        </is>
      </c>
      <c r="B14" t="n">
        <v>24.943</v>
      </c>
      <c r="C14" t="n">
        <v>0.695</v>
      </c>
      <c r="D14" t="n">
        <v>24.248</v>
      </c>
      <c r="E14" t="n">
        <v>1.487</v>
      </c>
    </row>
    <row r="15">
      <c r="A15" t="inlineStr">
        <is>
          <t>2021-12-31</t>
        </is>
      </c>
      <c r="B15" t="n">
        <v>22.777</v>
      </c>
      <c r="C15" t="n">
        <v>0.787</v>
      </c>
      <c r="D15" t="n">
        <v>21.99</v>
      </c>
      <c r="E15" t="n">
        <v>0.9340000000000001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191.35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AMGN</t>
        </is>
      </c>
      <c r="B3" t="n">
        <v>15.85</v>
      </c>
      <c r="C3" t="n">
        <v>0.04</v>
      </c>
      <c r="D3" t="n">
        <v>0.338</v>
      </c>
      <c r="E3" t="inlineStr">
        <is>
          <t>direct</t>
        </is>
      </c>
      <c r="F3" t="n">
        <v>1</v>
      </c>
    </row>
    <row r="4">
      <c r="A4" t="inlineStr">
        <is>
          <t>GILD</t>
        </is>
      </c>
      <c r="B4" t="n">
        <v>15.22</v>
      </c>
      <c r="C4" t="n">
        <v>0.04</v>
      </c>
      <c r="D4" t="n">
        <v>0.393</v>
      </c>
      <c r="E4" t="inlineStr">
        <is>
          <t>direct</t>
        </is>
      </c>
      <c r="F4" t="n">
        <v>1</v>
      </c>
    </row>
    <row r="5">
      <c r="A5" t="inlineStr">
        <is>
          <t>VRTX</t>
        </is>
      </c>
      <c r="B5" t="n">
        <v>25.25</v>
      </c>
      <c r="C5" t="n">
        <v>0.04</v>
      </c>
      <c r="D5" t="n">
        <v>0.381</v>
      </c>
      <c r="E5" t="inlineStr">
        <is>
          <t>segment</t>
        </is>
      </c>
      <c r="F5" t="n">
        <v>0.5</v>
      </c>
    </row>
    <row r="6">
      <c r="A6" t="inlineStr">
        <is>
          <t>REGN</t>
        </is>
      </c>
      <c r="B6" t="n">
        <v>13.89</v>
      </c>
      <c r="C6" t="n">
        <v>0.04</v>
      </c>
      <c r="D6" t="n">
        <v>0.207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16.5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Patent Cliff (LOE) / IRA Pricing Erosion</t>
        </is>
      </c>
      <c r="B3" t="n">
        <v>0.2</v>
      </c>
      <c r="C3" t="n">
        <v>9.960000000000001</v>
      </c>
      <c r="D3" t="n">
        <v>10.4</v>
      </c>
      <c r="E3">
        <f>C3*D3</f>
        <v/>
      </c>
      <c r="F3">
        <f>E3/254.65-1</f>
        <v/>
      </c>
    </row>
    <row r="4">
      <c r="A4" t="inlineStr">
        <is>
          <t>Pipeline Setback / Pricing Pressure</t>
        </is>
      </c>
      <c r="B4" t="n">
        <v>0.17</v>
      </c>
      <c r="C4" t="n">
        <v>12.226</v>
      </c>
      <c r="D4" t="n">
        <v>14.4</v>
      </c>
      <c r="E4">
        <f>C4*D4</f>
        <v/>
      </c>
      <c r="F4">
        <f>E4/254.65-1</f>
        <v/>
      </c>
    </row>
    <row r="5">
      <c r="A5" t="inlineStr">
        <is>
          <t>Base — Pipeline Offsets LOE</t>
        </is>
      </c>
      <c r="B5" t="n">
        <v>0.35</v>
      </c>
      <c r="C5" t="n">
        <v>14.547</v>
      </c>
      <c r="D5" t="n">
        <v>16.8</v>
      </c>
      <c r="E5">
        <f>C5*D5</f>
        <v/>
      </c>
      <c r="F5">
        <f>E5/254.65-1</f>
        <v/>
      </c>
    </row>
    <row r="6">
      <c r="A6" t="inlineStr">
        <is>
          <t>Growth — Launch / Indication Expansion</t>
        </is>
      </c>
      <c r="B6" t="n">
        <v>0.2</v>
      </c>
      <c r="C6" t="n">
        <v>15.916</v>
      </c>
      <c r="D6" t="n">
        <v>20.8</v>
      </c>
      <c r="E6">
        <f>C6*D6</f>
        <v/>
      </c>
      <c r="F6">
        <f>E6/254.65-1</f>
        <v/>
      </c>
    </row>
    <row r="7">
      <c r="A7" t="inlineStr">
        <is>
          <t>Bull — Blockbuster / Pipeline Re-Rate</t>
        </is>
      </c>
      <c r="B7" t="n">
        <v>0.08</v>
      </c>
      <c r="C7" t="n">
        <v>17.172</v>
      </c>
      <c r="D7" t="n">
        <v>24.3</v>
      </c>
      <c r="E7">
        <f>C7*D7</f>
        <v/>
      </c>
      <c r="F7">
        <f>E7/254.65-1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213.0151364537872</v>
      </c>
    </row>
    <row r="5">
      <c r="A5" t="inlineStr">
        <is>
          <t>P10</t>
        </is>
      </c>
      <c r="B5" t="n">
        <v>130.8919290378597</v>
      </c>
    </row>
    <row r="6">
      <c r="A6" t="inlineStr">
        <is>
          <t>P90</t>
        </is>
      </c>
      <c r="B6" t="n">
        <v>324.384203494772</v>
      </c>
    </row>
    <row r="7">
      <c r="A7" t="inlineStr">
        <is>
          <t>P(&gt; current) %</t>
        </is>
      </c>
      <c r="B7" t="n">
        <v>30.29</v>
      </c>
    </row>
    <row r="8">
      <c r="A8" t="inlineStr">
        <is>
          <t>P(&gt; target) %</t>
        </is>
      </c>
      <c r="B8" t="n">
        <v>38.33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6.594670839847293</v>
      </c>
    </row>
    <row r="13">
      <c r="A13" t="inlineStr">
        <is>
          <t>Gross Margin</t>
        </is>
      </c>
      <c r="B13" t="n">
        <v>9.258486605443695</v>
      </c>
    </row>
    <row r="14">
      <c r="A14" t="inlineStr">
        <is>
          <t>P/E Multiple</t>
        </is>
      </c>
      <c r="B14" t="n">
        <v>84.14684255470901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2026-07-08T09:38:17Z</dcterms:created>
  <dcterms:modified xsi:type="dcterms:W3CDTF">2026-07-08T09:38:17Z</dcterms:modified>
</cp:coreProperties>
</file>